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A PARTIR DE AGOSTO\ANUARIO 2015 DEFINITIVO 08042016\CAPITULO 19\"/>
    </mc:Choice>
  </mc:AlternateContent>
  <bookViews>
    <workbookView xWindow="-15" yWindow="-15" windowWidth="11970" windowHeight="6615"/>
  </bookViews>
  <sheets>
    <sheet name="19.66_2015" sheetId="1" r:id="rId1"/>
  </sheets>
  <definedNames>
    <definedName name="_Regression_Int" localSheetId="0" hidden="1">1</definedName>
    <definedName name="A_IMPRESIÓN_IM">'19.66_2015'!$A$12:$I$69</definedName>
    <definedName name="_xlnm.Print_Area" localSheetId="0">'19.66_2015'!$A$1:$I$69</definedName>
    <definedName name="Imprimir_área_IM" localSheetId="0">'19.66_2015'!$A$12:$I$70</definedName>
  </definedNames>
  <calcPr calcId="152511"/>
</workbook>
</file>

<file path=xl/calcChain.xml><?xml version="1.0" encoding="utf-8"?>
<calcChain xmlns="http://schemas.openxmlformats.org/spreadsheetml/2006/main">
  <c r="F68" i="1" l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16" i="1" l="1"/>
  <c r="H16" i="1" s="1"/>
  <c r="F17" i="1"/>
  <c r="H17" i="1" s="1"/>
  <c r="F18" i="1"/>
  <c r="H18" i="1" s="1"/>
  <c r="F19" i="1"/>
  <c r="H19" i="1" s="1"/>
  <c r="F52" i="1"/>
  <c r="H52" i="1"/>
  <c r="F51" i="1"/>
  <c r="H51" i="1" s="1"/>
  <c r="F50" i="1"/>
  <c r="H50" i="1" s="1"/>
  <c r="F49" i="1"/>
  <c r="F48" i="1"/>
  <c r="H48" i="1" s="1"/>
  <c r="F47" i="1"/>
  <c r="H47" i="1" s="1"/>
  <c r="F46" i="1"/>
  <c r="H46" i="1" s="1"/>
  <c r="F45" i="1"/>
  <c r="H45" i="1" s="1"/>
  <c r="F44" i="1"/>
  <c r="H44" i="1" s="1"/>
  <c r="F43" i="1"/>
  <c r="H43" i="1" s="1"/>
  <c r="F42" i="1"/>
  <c r="F41" i="1"/>
  <c r="F40" i="1"/>
  <c r="H40" i="1" s="1"/>
  <c r="F39" i="1"/>
  <c r="H39" i="1" s="1"/>
  <c r="F38" i="1"/>
  <c r="H38" i="1" s="1"/>
  <c r="F37" i="1"/>
  <c r="F36" i="1"/>
  <c r="H36" i="1" s="1"/>
  <c r="F35" i="1"/>
  <c r="F34" i="1"/>
  <c r="H34" i="1" s="1"/>
  <c r="F33" i="1"/>
  <c r="H33" i="1" s="1"/>
  <c r="F32" i="1"/>
  <c r="H32" i="1" s="1"/>
  <c r="F31" i="1"/>
  <c r="F30" i="1"/>
  <c r="H30" i="1"/>
  <c r="F29" i="1"/>
  <c r="H29" i="1" s="1"/>
  <c r="F28" i="1"/>
  <c r="H28" i="1" s="1"/>
  <c r="F27" i="1"/>
  <c r="H27" i="1" s="1"/>
  <c r="F26" i="1"/>
  <c r="H26" i="1" s="1"/>
  <c r="F25" i="1"/>
  <c r="H25" i="1" s="1"/>
  <c r="F24" i="1"/>
  <c r="H24" i="1" s="1"/>
  <c r="F23" i="1"/>
  <c r="F22" i="1"/>
  <c r="H22" i="1" s="1"/>
  <c r="I68" i="1"/>
  <c r="H68" i="1"/>
  <c r="I67" i="1"/>
  <c r="H67" i="1"/>
  <c r="I66" i="1"/>
  <c r="H66" i="1"/>
  <c r="I61" i="1"/>
  <c r="H61" i="1"/>
  <c r="I60" i="1"/>
  <c r="H60" i="1"/>
  <c r="I59" i="1"/>
  <c r="H59" i="1"/>
  <c r="I58" i="1"/>
  <c r="H58" i="1"/>
  <c r="I57" i="1"/>
  <c r="H57" i="1"/>
  <c r="I56" i="1"/>
  <c r="H56" i="1"/>
  <c r="I55" i="1"/>
  <c r="H55" i="1"/>
  <c r="E54" i="1"/>
  <c r="I54" i="1" s="1"/>
  <c r="E15" i="1"/>
  <c r="C21" i="1"/>
  <c r="C15" i="1"/>
  <c r="H31" i="1"/>
  <c r="H23" i="1"/>
  <c r="B15" i="1"/>
  <c r="B21" i="1"/>
  <c r="H35" i="1"/>
  <c r="B54" i="1"/>
  <c r="H37" i="1"/>
  <c r="H41" i="1"/>
  <c r="H49" i="1"/>
  <c r="I24" i="1"/>
  <c r="I32" i="1"/>
  <c r="I40" i="1"/>
  <c r="I48" i="1"/>
  <c r="I30" i="1"/>
  <c r="I46" i="1"/>
  <c r="I25" i="1"/>
  <c r="I33" i="1"/>
  <c r="I41" i="1"/>
  <c r="I49" i="1"/>
  <c r="I52" i="1"/>
  <c r="I44" i="1"/>
  <c r="I36" i="1"/>
  <c r="I28" i="1"/>
  <c r="I18" i="1"/>
  <c r="I45" i="1"/>
  <c r="I37" i="1"/>
  <c r="I29" i="1"/>
  <c r="I19" i="1"/>
  <c r="I50" i="1"/>
  <c r="I38" i="1"/>
  <c r="I43" i="1"/>
  <c r="I27" i="1"/>
  <c r="I51" i="1"/>
  <c r="I35" i="1"/>
  <c r="I17" i="1"/>
  <c r="I23" i="1"/>
  <c r="I31" i="1"/>
  <c r="I39" i="1"/>
  <c r="I47" i="1"/>
  <c r="H42" i="1"/>
  <c r="D54" i="1"/>
  <c r="D15" i="1"/>
  <c r="D13" i="1" s="1"/>
  <c r="D21" i="1"/>
  <c r="C54" i="1"/>
  <c r="I22" i="1"/>
  <c r="G54" i="1"/>
  <c r="I42" i="1"/>
  <c r="I26" i="1"/>
  <c r="I34" i="1"/>
  <c r="G15" i="1"/>
  <c r="I16" i="1"/>
  <c r="G21" i="1"/>
  <c r="E21" i="1"/>
  <c r="F21" i="1"/>
  <c r="H54" i="1" l="1"/>
  <c r="C13" i="1"/>
  <c r="F54" i="1"/>
  <c r="E13" i="1"/>
  <c r="I21" i="1"/>
  <c r="B13" i="1"/>
  <c r="F15" i="1"/>
  <c r="H15" i="1" s="1"/>
  <c r="I15" i="1"/>
  <c r="G13" i="1"/>
  <c r="H21" i="1"/>
  <c r="I13" i="1" l="1"/>
  <c r="F13" i="1"/>
  <c r="H13" i="1" s="1"/>
</calcChain>
</file>

<file path=xl/sharedStrings.xml><?xml version="1.0" encoding="utf-8"?>
<sst xmlns="http://schemas.openxmlformats.org/spreadsheetml/2006/main" count="233" uniqueCount="67">
  <si>
    <t xml:space="preserve"> </t>
  </si>
  <si>
    <t>%</t>
  </si>
  <si>
    <t>Delegación</t>
  </si>
  <si>
    <t>Semanas Nacionales de Salud</t>
  </si>
  <si>
    <t>Primera</t>
  </si>
  <si>
    <t>Segunda</t>
  </si>
  <si>
    <t>Tercera</t>
  </si>
  <si>
    <t>Meta</t>
  </si>
  <si>
    <t>Total Aplicado</t>
  </si>
  <si>
    <t>Grupo Blanco</t>
  </si>
  <si>
    <t>Dosis Aplicadas</t>
  </si>
  <si>
    <t>Total</t>
  </si>
  <si>
    <t>Distrito Federal</t>
  </si>
  <si>
    <t>Zona Norte</t>
  </si>
  <si>
    <t>Zona Oriente</t>
  </si>
  <si>
    <t>Zona Sur</t>
  </si>
  <si>
    <t>Zona Poniente</t>
  </si>
  <si>
    <t>Estados</t>
  </si>
  <si>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</si>
  <si>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</si>
  <si>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</si>
  <si>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</si>
  <si>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</si>
  <si>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</si>
  <si>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</si>
  <si>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</si>
  <si>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 xml:space="preserve">Durango 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</si>
  <si>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</si>
  <si>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</si>
  <si>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</si>
  <si>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</si>
  <si>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</si>
  <si>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</si>
  <si>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</si>
  <si>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</si>
  <si>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</si>
  <si>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</si>
  <si>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</si>
  <si>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</si>
  <si>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</si>
  <si>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</si>
  <si>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</si>
  <si>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</si>
  <si>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</si>
  <si>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</si>
  <si>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</si>
  <si>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</si>
  <si>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</si>
  <si>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</si>
  <si>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Hospitales Regionales</t>
  </si>
  <si>
    <t>H.R. "Dr. Manuel Cárdenas de la Vega"</t>
  </si>
  <si>
    <t>H.R. "Dr. Valentín Gómez Farías"</t>
  </si>
  <si>
    <t>H.R. "Monterrey"</t>
  </si>
  <si>
    <t>H.R. "Puebla"</t>
  </si>
  <si>
    <t>H.R. "León"</t>
  </si>
  <si>
    <t>H.R. "Mérida"</t>
  </si>
  <si>
    <t xml:space="preserve"> H.R. "Bicentenario de la Independencia"</t>
  </si>
  <si>
    <t xml:space="preserve"> H.R. "Centenario de la Revolución Mexicana"</t>
  </si>
  <si>
    <t>H.R. "Vasco de Quiroga", Morelia</t>
  </si>
  <si>
    <t>H.R. "Veracruz"</t>
  </si>
  <si>
    <t>H.R. "Primero de Octubre"</t>
  </si>
  <si>
    <t>H.R. "Gral Ignacio Zaragoza"</t>
  </si>
  <si>
    <t>H.R. "Lic. Adolfo López Mateos"</t>
  </si>
  <si>
    <t>19.66 Dosis Aplicadas de V.P.H. en Semanas Nacionales de Vacunación por Delegación</t>
  </si>
  <si>
    <t>Fuente:  Jefatura de Sercicios de Atención Preventiva</t>
  </si>
  <si>
    <t>H.R. "Pdte. Benito Juárez"</t>
  </si>
  <si>
    <t>Anuario Estadístico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</si>
</sst>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#,##0_);\(#,##0\)"/>
    <numFmt numFmtId="165" formatCode="0.00_)"/>
  </numFmts>
  <fonts count="13" x14ac:knownFonts="1">
    <font>
      <sz val="10"/>
      <name val="Courier"/>
    </font>
    <font>
      <sz val="10"/>
      <name val="Arial"/>
      <family val="2"/>
    </font>
    <font>
      <sz val="10"/>
      <name val="Courier"/>
      <family val="3"/>
    </font>
    <font>
      <b/>
      <sz val="9"/>
      <name val="Arial"/>
      <family val="2"/>
    </font>
    <font>
      <sz val="9"/>
      <name val="Arial"/>
      <family val="2"/>
    </font>
    <font>
      <sz val="12"/>
      <name val="Soberana Sans Light"/>
      <family val="3"/>
    </font>
    <font>
      <b/>
      <sz val="12"/>
      <name val="Soberana Sans Light"/>
      <family val="3"/>
    </font>
    <font>
      <b/>
      <sz val="14"/>
      <name val="Soberana Titular"/>
      <family val="3"/>
    </font>
    <font>
      <sz val="14"/>
      <name val="Arial"/>
      <family val="2"/>
    </font>
    <font>
      <b/>
      <sz val="11"/>
      <name val="Soberana Sans Light"/>
      <family val="3"/>
    </font>
    <font>
      <sz val="11"/>
      <name val="Soberana Sans Light"/>
      <family val="3"/>
    </font>
    <font>
      <sz val="10"/>
      <name val="Soberana Sans Light"/>
      <family val="3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12" fillId="0" borderId="0"/>
    <xf numFmtId="0" fontId="2" fillId="0" borderId="0"/>
    <xf numFmtId="0" fontId="2" fillId="0" borderId="0"/>
  </cellStyleXfs>
  <cellXfs count="59">
    <xf numFmtId="0" fontId="0" fillId="0" borderId="0" xfId="0"/>
    <xf numFmtId="0" fontId="1" fillId="0" borderId="0" xfId="0" applyFont="1"/>
    <xf numFmtId="0" fontId="1" fillId="0" borderId="0" xfId="0" applyFont="1" applyAlignment="1" applyProtection="1">
      <alignment horizontal="left"/>
    </xf>
    <xf numFmtId="0" fontId="1" fillId="0" borderId="0" xfId="0" applyFont="1" applyBorder="1"/>
    <xf numFmtId="3" fontId="1" fillId="0" borderId="0" xfId="0" applyNumberFormat="1" applyFont="1" applyBorder="1" applyAlignment="1">
      <alignment horizontal="center"/>
    </xf>
    <xf numFmtId="164" fontId="1" fillId="0" borderId="0" xfId="0" applyNumberFormat="1" applyFont="1" applyBorder="1" applyAlignment="1" applyProtection="1">
      <alignment horizontal="center"/>
    </xf>
    <xf numFmtId="165" fontId="1" fillId="0" borderId="0" xfId="0" applyNumberFormat="1" applyFont="1" applyBorder="1" applyAlignment="1" applyProtection="1">
      <alignment horizontal="center"/>
    </xf>
    <xf numFmtId="165" fontId="1" fillId="0" borderId="0" xfId="0" applyNumberFormat="1" applyFont="1" applyProtection="1"/>
    <xf numFmtId="3" fontId="1" fillId="0" borderId="0" xfId="0" applyNumberFormat="1" applyFont="1" applyFill="1" applyBorder="1" applyAlignment="1" applyProtection="1">
      <alignment horizontal="center"/>
    </xf>
    <xf numFmtId="0" fontId="1" fillId="0" borderId="0" xfId="0" applyFont="1" applyFill="1"/>
    <xf numFmtId="0" fontId="4" fillId="0" borderId="0" xfId="0" applyFont="1" applyBorder="1" applyAlignment="1">
      <alignment horizontal="right" wrapText="1"/>
    </xf>
    <xf numFmtId="0" fontId="3" fillId="0" borderId="0" xfId="0" applyFont="1" applyAlignment="1">
      <alignment horizontal="right"/>
    </xf>
    <xf numFmtId="0" fontId="6" fillId="0" borderId="0" xfId="0" applyFont="1" applyAlignment="1"/>
    <xf numFmtId="0" fontId="8" fillId="0" borderId="0" xfId="0" applyFont="1"/>
    <xf numFmtId="0" fontId="5" fillId="0" borderId="2" xfId="0" applyFont="1" applyBorder="1" applyAlignment="1" applyProtection="1">
      <alignment horizontal="center" vertical="center"/>
    </xf>
    <xf numFmtId="0" fontId="5" fillId="0" borderId="2" xfId="0" applyFont="1" applyBorder="1" applyAlignment="1" applyProtection="1">
      <alignment horizontal="centerContinuous"/>
    </xf>
    <xf numFmtId="0" fontId="5" fillId="0" borderId="2" xfId="0" applyFont="1" applyBorder="1" applyAlignment="1" applyProtection="1">
      <alignment horizontal="center" vertical="center" wrapText="1"/>
    </xf>
    <xf numFmtId="0" fontId="9" fillId="0" borderId="0" xfId="4" applyFont="1" applyAlignment="1" applyProtection="1">
      <alignment horizontal="left"/>
    </xf>
    <xf numFmtId="0" fontId="10" fillId="0" borderId="0" xfId="4" applyFont="1"/>
    <xf numFmtId="0" fontId="10" fillId="0" borderId="0" xfId="4" applyFont="1" applyAlignment="1" applyProtection="1">
      <alignment horizontal="left"/>
    </xf>
    <xf numFmtId="0" fontId="10" fillId="0" borderId="0" xfId="4" applyFont="1" applyFill="1" applyAlignment="1" applyProtection="1">
      <alignment horizontal="left"/>
    </xf>
    <xf numFmtId="0" fontId="10" fillId="0" borderId="0" xfId="4" applyFont="1" applyBorder="1" applyAlignment="1" applyProtection="1">
      <alignment horizontal="left"/>
    </xf>
    <xf numFmtId="3" fontId="9" fillId="0" borderId="0" xfId="0" applyNumberFormat="1" applyFont="1" applyAlignment="1" applyProtection="1"/>
    <xf numFmtId="3" fontId="9" fillId="0" borderId="0" xfId="0" applyNumberFormat="1" applyFont="1" applyFill="1" applyAlignment="1" applyProtection="1"/>
    <xf numFmtId="3" fontId="10" fillId="0" borderId="0" xfId="0" applyNumberFormat="1" applyFont="1" applyAlignment="1" applyProtection="1"/>
    <xf numFmtId="3" fontId="10" fillId="0" borderId="0" xfId="0" applyNumberFormat="1" applyFont="1" applyFill="1" applyAlignment="1" applyProtection="1"/>
    <xf numFmtId="3" fontId="10" fillId="0" borderId="0" xfId="0" applyNumberFormat="1" applyFont="1" applyBorder="1" applyAlignment="1"/>
    <xf numFmtId="3" fontId="10" fillId="0" borderId="0" xfId="0" applyNumberFormat="1" applyFont="1" applyFill="1" applyBorder="1" applyAlignment="1" applyProtection="1"/>
    <xf numFmtId="3" fontId="10" fillId="0" borderId="0" xfId="0" applyNumberFormat="1" applyFont="1" applyBorder="1" applyAlignment="1" applyProtection="1"/>
    <xf numFmtId="3" fontId="9" fillId="0" borderId="0" xfId="0" applyNumberFormat="1" applyFont="1" applyBorder="1" applyAlignment="1"/>
    <xf numFmtId="3" fontId="9" fillId="0" borderId="0" xfId="0" applyNumberFormat="1" applyFont="1" applyFill="1" applyBorder="1" applyAlignment="1"/>
    <xf numFmtId="3" fontId="10" fillId="0" borderId="0" xfId="0" applyNumberFormat="1" applyFont="1" applyBorder="1" applyAlignment="1">
      <alignment horizontal="right" wrapText="1"/>
    </xf>
    <xf numFmtId="3" fontId="10" fillId="0" borderId="3" xfId="0" applyNumberFormat="1" applyFont="1" applyBorder="1" applyAlignment="1">
      <alignment horizontal="right" wrapText="1"/>
    </xf>
    <xf numFmtId="3" fontId="10" fillId="0" borderId="3" xfId="0" applyNumberFormat="1" applyFont="1" applyFill="1" applyBorder="1" applyAlignment="1" applyProtection="1"/>
    <xf numFmtId="0" fontId="11" fillId="0" borderId="0" xfId="0" applyFont="1" applyBorder="1" applyAlignment="1" applyProtection="1">
      <alignment horizontal="left"/>
    </xf>
    <xf numFmtId="0" fontId="9" fillId="0" borderId="0" xfId="4" applyFont="1" applyFill="1" applyAlignment="1" applyProtection="1">
      <alignment horizontal="left"/>
    </xf>
    <xf numFmtId="0" fontId="10" fillId="0" borderId="3" xfId="4" applyFont="1" applyFill="1" applyBorder="1" applyAlignment="1" applyProtection="1">
      <alignment horizontal="left"/>
    </xf>
    <xf numFmtId="3" fontId="10" fillId="0" borderId="3" xfId="0" applyNumberFormat="1" applyFont="1" applyBorder="1" applyAlignment="1" applyProtection="1"/>
    <xf numFmtId="4" fontId="9" fillId="0" borderId="0" xfId="0" applyNumberFormat="1" applyFont="1" applyFill="1" applyAlignment="1" applyProtection="1"/>
    <xf numFmtId="4" fontId="9" fillId="0" borderId="0" xfId="0" applyNumberFormat="1" applyFont="1" applyAlignment="1" applyProtection="1"/>
    <xf numFmtId="4" fontId="10" fillId="0" borderId="0" xfId="0" applyNumberFormat="1" applyFont="1" applyAlignment="1" applyProtection="1"/>
    <xf numFmtId="0" fontId="10" fillId="0" borderId="0" xfId="4" applyFont="1" applyFill="1" applyBorder="1" applyAlignment="1" applyProtection="1">
      <alignment horizontal="left"/>
    </xf>
    <xf numFmtId="164" fontId="9" fillId="0" borderId="0" xfId="0" applyNumberFormat="1" applyFont="1" applyProtection="1"/>
    <xf numFmtId="0" fontId="9" fillId="0" borderId="0" xfId="0" applyFont="1"/>
    <xf numFmtId="43" fontId="9" fillId="0" borderId="0" xfId="0" applyNumberFormat="1" applyFont="1"/>
    <xf numFmtId="0" fontId="10" fillId="0" borderId="0" xfId="0" applyFont="1"/>
    <xf numFmtId="3" fontId="10" fillId="0" borderId="0" xfId="0" applyNumberFormat="1" applyFont="1"/>
    <xf numFmtId="0" fontId="10" fillId="0" borderId="0" xfId="0" applyFont="1" applyBorder="1"/>
    <xf numFmtId="0" fontId="10" fillId="0" borderId="3" xfId="0" applyFont="1" applyBorder="1"/>
    <xf numFmtId="0" fontId="5" fillId="0" borderId="4" xfId="0" applyFont="1" applyBorder="1" applyAlignment="1" applyProtection="1">
      <alignment horizontal="center" vertical="center" wrapText="1"/>
    </xf>
    <xf numFmtId="0" fontId="5" fillId="0" borderId="5" xfId="0" applyFont="1" applyBorder="1" applyAlignment="1" applyProtection="1">
      <alignment horizontal="center" vertical="center" wrapText="1"/>
    </xf>
    <xf numFmtId="0" fontId="3" fillId="0" borderId="0" xfId="0" applyFont="1" applyAlignment="1">
      <alignment horizontal="right"/>
    </xf>
    <xf numFmtId="0" fontId="5" fillId="0" borderId="0" xfId="0" applyFont="1" applyAlignment="1">
      <alignment horizontal="right"/>
    </xf>
    <xf numFmtId="0" fontId="5" fillId="0" borderId="2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7" fillId="0" borderId="0" xfId="0" applyFont="1" applyFill="1" applyAlignment="1" applyProtection="1">
      <alignment horizontal="center" vertical="center"/>
    </xf>
    <xf numFmtId="0" fontId="10" fillId="0" borderId="1" xfId="0" applyFont="1" applyBorder="1" applyAlignment="1" applyProtection="1">
      <alignment horizontal="left"/>
    </xf>
    <xf numFmtId="0" fontId="10" fillId="0" borderId="1" xfId="0" applyFont="1" applyBorder="1"/>
  </cellXfs>
  <cellStyles count="5">
    <cellStyle name="Normal" xfId="0" builtinId="0"/>
    <cellStyle name="Normal 2" xfId="1"/>
    <cellStyle name="Normal 2 2" xfId="2"/>
    <cellStyle name="Normal 3" xfId="3"/>
    <cellStyle name="Normal 4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257024</xdr:colOff>
      <xdr:row>4</xdr:row>
      <xdr:rowOff>190500</xdr:rowOff>
    </xdr:to>
    <xdr:pic>
      <xdr:nvPicPr>
        <xdr:cNvPr id="1159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3156857" cy="99332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40821</xdr:colOff>
      <xdr:row>0</xdr:row>
      <xdr:rowOff>9525</xdr:rowOff>
    </xdr:from>
    <xdr:to>
      <xdr:col>8</xdr:col>
      <xdr:colOff>1160689</xdr:colOff>
      <xdr:row>4</xdr:row>
      <xdr:rowOff>161925</xdr:rowOff>
    </xdr:to>
    <xdr:pic>
      <xdr:nvPicPr>
        <xdr:cNvPr id="1160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1089821" y="9525"/>
          <a:ext cx="2466976" cy="95522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M7822"/>
  <sheetViews>
    <sheetView showGridLines="0" tabSelected="1" zoomScale="90" zoomScaleNormal="90" zoomScaleSheetLayoutView="70" workbookViewId="0">
      <selection activeCell="Q22" sqref="Q22"/>
    </sheetView>
  </sheetViews>
  <sheetFormatPr baseColWidth="10" defaultColWidth="4.625" defaultRowHeight="12.75" x14ac:dyDescent="0.2"/>
  <cols>
    <col min="1" max="1" width="38" style="1" customWidth="1"/>
    <col min="2" max="5" width="15.625" style="1" customWidth="1"/>
    <col min="6" max="6" width="15.75" style="1" customWidth="1"/>
    <col min="7" max="7" width="15.625" style="1" customWidth="1"/>
    <col min="8" max="8" width="17.75" style="1" customWidth="1"/>
    <col min="9" max="9" width="15.625" style="1" customWidth="1"/>
    <col min="10" max="10" width="2.75" style="1" customWidth="1"/>
    <col min="11" max="11" width="4.625" style="1"/>
    <col min="12" max="12" width="5.875" style="1" bestFit="1" customWidth="1"/>
    <col min="13" max="13" width="5" style="1" bestFit="1" customWidth="1"/>
    <col min="14" max="16384" width="4.625" style="1"/>
  </cols>
  <sheetData>
    <row r="1" spans="1:13" ht="15.75" customHeight="1" x14ac:dyDescent="0.2">
      <c r="A1" s="51"/>
      <c r="B1" s="51"/>
      <c r="C1" s="51"/>
      <c r="D1" s="51"/>
      <c r="E1" s="51"/>
      <c r="F1" s="51"/>
      <c r="G1" s="51"/>
    </row>
    <row r="2" spans="1:13" ht="15.75" customHeight="1" x14ac:dyDescent="0.2">
      <c r="A2" s="11"/>
      <c r="B2" s="11"/>
      <c r="C2" s="11"/>
      <c r="D2" s="11"/>
      <c r="E2" s="11"/>
      <c r="F2" s="11"/>
      <c r="G2" s="11"/>
    </row>
    <row r="3" spans="1:13" ht="15" customHeight="1" x14ac:dyDescent="0.2">
      <c r="A3" s="11"/>
      <c r="B3" s="11"/>
      <c r="C3" s="11"/>
      <c r="D3" s="11"/>
      <c r="E3" s="11"/>
      <c r="F3" s="11"/>
      <c r="G3" s="11"/>
    </row>
    <row r="4" spans="1:13" ht="15.75" customHeight="1" x14ac:dyDescent="0.2">
      <c r="A4" s="11"/>
      <c r="B4" s="11"/>
      <c r="C4" s="11"/>
      <c r="D4" s="11"/>
      <c r="E4" s="11"/>
      <c r="F4" s="11"/>
      <c r="G4" s="11"/>
    </row>
    <row r="5" spans="1:13" ht="15.75" customHeight="1" x14ac:dyDescent="0.2">
      <c r="A5" s="11"/>
      <c r="B5" s="11"/>
      <c r="C5" s="11"/>
      <c r="D5" s="11"/>
      <c r="E5" s="11"/>
      <c r="F5" s="11"/>
      <c r="G5" s="11"/>
    </row>
    <row r="6" spans="1:13" ht="17.25" customHeight="1" x14ac:dyDescent="0.3">
      <c r="A6" s="52" t="s">
        <v>66</v>
      </c>
      <c r="B6" s="52"/>
      <c r="C6" s="52"/>
      <c r="D6" s="52"/>
      <c r="E6" s="52"/>
      <c r="F6" s="52"/>
      <c r="G6" s="52"/>
      <c r="H6" s="52"/>
      <c r="I6" s="52"/>
      <c r="J6" s="12"/>
      <c r="K6" s="12"/>
    </row>
    <row r="7" spans="1:13" ht="13.5" customHeight="1" x14ac:dyDescent="0.2">
      <c r="A7" s="11"/>
      <c r="B7" s="11"/>
      <c r="C7" s="11"/>
      <c r="D7" s="11"/>
      <c r="E7" s="11"/>
      <c r="F7" s="11"/>
      <c r="G7" s="11"/>
      <c r="H7" s="11"/>
    </row>
    <row r="8" spans="1:13" s="13" customFormat="1" ht="39" customHeight="1" x14ac:dyDescent="0.25">
      <c r="A8" s="56" t="s">
        <v>63</v>
      </c>
      <c r="B8" s="56"/>
      <c r="C8" s="56"/>
      <c r="D8" s="56"/>
      <c r="E8" s="56"/>
      <c r="F8" s="56"/>
      <c r="G8" s="56"/>
      <c r="H8" s="56"/>
      <c r="I8" s="56"/>
    </row>
    <row r="9" spans="1:13" ht="15" customHeight="1" x14ac:dyDescent="0.2"/>
    <row r="10" spans="1:13" ht="15.75" customHeight="1" x14ac:dyDescent="0.25">
      <c r="A10" s="53" t="s">
        <v>2</v>
      </c>
      <c r="B10" s="15" t="s">
        <v>3</v>
      </c>
      <c r="C10" s="15"/>
      <c r="D10" s="15"/>
      <c r="E10" s="54" t="s">
        <v>7</v>
      </c>
      <c r="F10" s="49" t="s">
        <v>8</v>
      </c>
      <c r="G10" s="49" t="s">
        <v>9</v>
      </c>
      <c r="H10" s="15" t="s">
        <v>1</v>
      </c>
      <c r="I10" s="15"/>
    </row>
    <row r="11" spans="1:13" ht="31.5" customHeight="1" x14ac:dyDescent="0.2">
      <c r="A11" s="53"/>
      <c r="B11" s="14" t="s">
        <v>4</v>
      </c>
      <c r="C11" s="14" t="s">
        <v>5</v>
      </c>
      <c r="D11" s="14" t="s">
        <v>6</v>
      </c>
      <c r="E11" s="55"/>
      <c r="F11" s="50"/>
      <c r="G11" s="50"/>
      <c r="H11" s="16" t="s">
        <v>10</v>
      </c>
      <c r="I11" s="16" t="s">
        <v>9</v>
      </c>
    </row>
    <row r="12" spans="1:13" ht="15" customHeight="1" x14ac:dyDescent="0.25">
      <c r="A12" s="57"/>
      <c r="B12" s="58"/>
      <c r="C12" s="58"/>
      <c r="D12" s="58"/>
      <c r="E12" s="58"/>
      <c r="F12" s="58"/>
      <c r="G12" s="58"/>
      <c r="H12" s="58"/>
      <c r="I12" s="58"/>
    </row>
    <row r="13" spans="1:13" s="43" customFormat="1" ht="15" customHeight="1" x14ac:dyDescent="0.25">
      <c r="A13" s="17" t="s">
        <v>11</v>
      </c>
      <c r="B13" s="22">
        <f t="shared" ref="B13:G13" si="0">SUM(B15,B21,B54)</f>
        <v>74</v>
      </c>
      <c r="C13" s="22">
        <f t="shared" si="0"/>
        <v>41995</v>
      </c>
      <c r="D13" s="22">
        <f t="shared" si="0"/>
        <v>44248</v>
      </c>
      <c r="E13" s="22">
        <f t="shared" si="0"/>
        <v>99573</v>
      </c>
      <c r="F13" s="22">
        <f t="shared" si="0"/>
        <v>86317</v>
      </c>
      <c r="G13" s="22">
        <f t="shared" si="0"/>
        <v>85565</v>
      </c>
      <c r="H13" s="38">
        <f>F13*100/E13</f>
        <v>86.687154148212869</v>
      </c>
      <c r="I13" s="39">
        <f>G13*100/E13</f>
        <v>85.931929338274429</v>
      </c>
      <c r="J13" s="42"/>
      <c r="L13" s="44"/>
      <c r="M13" s="44"/>
    </row>
    <row r="14" spans="1:13" s="45" customFormat="1" ht="15" customHeight="1" x14ac:dyDescent="0.25">
      <c r="A14" s="18"/>
      <c r="B14" s="24"/>
      <c r="C14" s="24"/>
      <c r="D14" s="24"/>
      <c r="E14" s="24"/>
      <c r="F14" s="22"/>
      <c r="G14" s="22"/>
      <c r="H14" s="40"/>
      <c r="I14" s="40"/>
    </row>
    <row r="15" spans="1:13" s="43" customFormat="1" ht="15" customHeight="1" x14ac:dyDescent="0.25">
      <c r="A15" s="17" t="s">
        <v>12</v>
      </c>
      <c r="B15" s="22">
        <f t="shared" ref="B15:G15" si="1">SUM(B16:B19)</f>
        <v>10</v>
      </c>
      <c r="C15" s="22">
        <f t="shared" si="1"/>
        <v>4331</v>
      </c>
      <c r="D15" s="22">
        <f t="shared" si="1"/>
        <v>4166</v>
      </c>
      <c r="E15" s="22">
        <f t="shared" si="1"/>
        <v>10720</v>
      </c>
      <c r="F15" s="22">
        <f t="shared" si="1"/>
        <v>8507</v>
      </c>
      <c r="G15" s="22">
        <f t="shared" si="1"/>
        <v>8386</v>
      </c>
      <c r="H15" s="39">
        <f>F15*100/E15</f>
        <v>79.356343283582092</v>
      </c>
      <c r="I15" s="39">
        <f>G15*100/E15</f>
        <v>78.227611940298502</v>
      </c>
      <c r="J15" s="42"/>
      <c r="L15" s="44"/>
      <c r="M15" s="44"/>
    </row>
    <row r="16" spans="1:13" s="45" customFormat="1" ht="15" customHeight="1" x14ac:dyDescent="0.25">
      <c r="A16" s="19" t="s">
        <v>13</v>
      </c>
      <c r="B16" s="45">
        <v>0</v>
      </c>
      <c r="C16" s="46">
        <v>1211</v>
      </c>
      <c r="D16" s="46">
        <v>1031</v>
      </c>
      <c r="E16" s="46">
        <v>2224</v>
      </c>
      <c r="F16" s="25">
        <f>SUM(B16:D16)</f>
        <v>2242</v>
      </c>
      <c r="G16" s="46">
        <v>2242</v>
      </c>
      <c r="H16" s="40">
        <f>F16*100/E16</f>
        <v>100.80935251798562</v>
      </c>
      <c r="I16" s="40">
        <f>G16*100/E16</f>
        <v>100.80935251798562</v>
      </c>
    </row>
    <row r="17" spans="1:13" s="45" customFormat="1" ht="15" customHeight="1" x14ac:dyDescent="0.25">
      <c r="A17" s="19" t="s">
        <v>14</v>
      </c>
      <c r="B17" s="45">
        <v>0</v>
      </c>
      <c r="C17" s="46">
        <v>1224</v>
      </c>
      <c r="D17" s="46">
        <v>1232</v>
      </c>
      <c r="E17" s="46">
        <v>2729</v>
      </c>
      <c r="F17" s="25">
        <f>SUM(B17:D17)</f>
        <v>2456</v>
      </c>
      <c r="G17" s="46">
        <v>2338</v>
      </c>
      <c r="H17" s="40">
        <f>F17*100/E17</f>
        <v>89.99633565408574</v>
      </c>
      <c r="I17" s="40">
        <f>G17*100/E17</f>
        <v>85.672407475265672</v>
      </c>
    </row>
    <row r="18" spans="1:13" s="45" customFormat="1" ht="15" customHeight="1" x14ac:dyDescent="0.25">
      <c r="A18" s="19" t="s">
        <v>15</v>
      </c>
      <c r="B18" s="45">
        <v>0</v>
      </c>
      <c r="C18" s="46">
        <v>1491</v>
      </c>
      <c r="D18" s="46">
        <v>1394</v>
      </c>
      <c r="E18" s="46">
        <v>4005</v>
      </c>
      <c r="F18" s="25">
        <f>SUM(B18:D18)</f>
        <v>2885</v>
      </c>
      <c r="G18" s="46">
        <v>2884</v>
      </c>
      <c r="H18" s="40">
        <f>F18*100/E18</f>
        <v>72.034956304619229</v>
      </c>
      <c r="I18" s="40">
        <f>G18*100/E18</f>
        <v>72.009987515605488</v>
      </c>
    </row>
    <row r="19" spans="1:13" s="45" customFormat="1" ht="15" customHeight="1" x14ac:dyDescent="0.25">
      <c r="A19" s="19" t="s">
        <v>16</v>
      </c>
      <c r="B19" s="45">
        <v>10</v>
      </c>
      <c r="C19" s="45">
        <v>405</v>
      </c>
      <c r="D19" s="45">
        <v>509</v>
      </c>
      <c r="E19" s="46">
        <v>1762</v>
      </c>
      <c r="F19" s="25">
        <f>SUM(B19:D19)</f>
        <v>924</v>
      </c>
      <c r="G19" s="45">
        <v>922</v>
      </c>
      <c r="H19" s="40">
        <f>F19*100/E19</f>
        <v>52.440408626560725</v>
      </c>
      <c r="I19" s="40">
        <f>G19*100/E19</f>
        <v>52.326901248581159</v>
      </c>
    </row>
    <row r="20" spans="1:13" s="45" customFormat="1" ht="15" customHeight="1" x14ac:dyDescent="0.25">
      <c r="A20" s="18"/>
      <c r="B20" s="24"/>
      <c r="C20" s="24"/>
      <c r="D20" s="24"/>
      <c r="E20" s="25"/>
      <c r="F20" s="22"/>
      <c r="G20" s="22"/>
      <c r="H20" s="40"/>
      <c r="I20" s="40"/>
    </row>
    <row r="21" spans="1:13" s="43" customFormat="1" ht="15" customHeight="1" x14ac:dyDescent="0.25">
      <c r="A21" s="17" t="s">
        <v>17</v>
      </c>
      <c r="B21" s="22">
        <f t="shared" ref="B21:G21" si="2">SUM(B22:B52)</f>
        <v>64</v>
      </c>
      <c r="C21" s="22">
        <f t="shared" si="2"/>
        <v>37664</v>
      </c>
      <c r="D21" s="22">
        <f t="shared" si="2"/>
        <v>40082</v>
      </c>
      <c r="E21" s="23">
        <f t="shared" si="2"/>
        <v>88853</v>
      </c>
      <c r="F21" s="22">
        <f t="shared" si="2"/>
        <v>77810</v>
      </c>
      <c r="G21" s="22">
        <f t="shared" si="2"/>
        <v>77179</v>
      </c>
      <c r="H21" s="39">
        <f>F21*100/E21</f>
        <v>87.571607036340922</v>
      </c>
      <c r="I21" s="39">
        <f>G21*100/E21</f>
        <v>86.861445308543324</v>
      </c>
      <c r="J21" s="42"/>
      <c r="L21" s="44"/>
      <c r="M21" s="44"/>
    </row>
    <row r="22" spans="1:13" s="45" customFormat="1" ht="15" customHeight="1" x14ac:dyDescent="0.25">
      <c r="A22" s="20" t="s">
        <v>18</v>
      </c>
      <c r="B22" s="45">
        <v>0</v>
      </c>
      <c r="C22" s="45">
        <v>625</v>
      </c>
      <c r="D22" s="45">
        <v>992</v>
      </c>
      <c r="E22" s="46">
        <v>2080</v>
      </c>
      <c r="F22" s="25">
        <f t="shared" ref="F22:F52" si="3">SUM(B22:D22)</f>
        <v>1617</v>
      </c>
      <c r="G22" s="46">
        <v>1617</v>
      </c>
      <c r="H22" s="40">
        <f t="shared" ref="H22:H52" si="4">IF(E22="",0,F22*100/E22)</f>
        <v>77.740384615384613</v>
      </c>
      <c r="I22" s="40">
        <f t="shared" ref="I22:I52" si="5">IF(E22="",0,G22*100/E22)</f>
        <v>77.740384615384613</v>
      </c>
    </row>
    <row r="23" spans="1:13" s="45" customFormat="1" ht="15" customHeight="1" x14ac:dyDescent="0.25">
      <c r="A23" s="20" t="s">
        <v>19</v>
      </c>
      <c r="B23" s="45">
        <v>0</v>
      </c>
      <c r="C23" s="46">
        <v>1470</v>
      </c>
      <c r="D23" s="46">
        <v>1588</v>
      </c>
      <c r="E23" s="46">
        <v>3370</v>
      </c>
      <c r="F23" s="25">
        <f t="shared" si="3"/>
        <v>3058</v>
      </c>
      <c r="G23" s="46">
        <v>3058</v>
      </c>
      <c r="H23" s="40">
        <f t="shared" si="4"/>
        <v>90.741839762611278</v>
      </c>
      <c r="I23" s="40">
        <f t="shared" si="5"/>
        <v>90.741839762611278</v>
      </c>
    </row>
    <row r="24" spans="1:13" s="45" customFormat="1" ht="15" customHeight="1" x14ac:dyDescent="0.25">
      <c r="A24" s="20" t="s">
        <v>20</v>
      </c>
      <c r="B24" s="45">
        <v>0</v>
      </c>
      <c r="C24" s="45">
        <v>424</v>
      </c>
      <c r="D24" s="45">
        <v>420</v>
      </c>
      <c r="E24" s="45">
        <v>877</v>
      </c>
      <c r="F24" s="25">
        <f t="shared" si="3"/>
        <v>844</v>
      </c>
      <c r="G24" s="45">
        <v>844</v>
      </c>
      <c r="H24" s="40">
        <f t="shared" si="4"/>
        <v>96.237172177879131</v>
      </c>
      <c r="I24" s="40">
        <f t="shared" si="5"/>
        <v>96.237172177879131</v>
      </c>
    </row>
    <row r="25" spans="1:13" s="45" customFormat="1" ht="15" customHeight="1" x14ac:dyDescent="0.25">
      <c r="A25" s="20" t="s">
        <v>21</v>
      </c>
      <c r="B25" s="45">
        <v>0</v>
      </c>
      <c r="C25" s="45">
        <v>350</v>
      </c>
      <c r="D25" s="45">
        <v>350</v>
      </c>
      <c r="E25" s="45">
        <v>700</v>
      </c>
      <c r="F25" s="25">
        <f t="shared" si="3"/>
        <v>700</v>
      </c>
      <c r="G25" s="45">
        <v>700</v>
      </c>
      <c r="H25" s="40">
        <f t="shared" si="4"/>
        <v>100</v>
      </c>
      <c r="I25" s="40">
        <f t="shared" si="5"/>
        <v>100</v>
      </c>
    </row>
    <row r="26" spans="1:13" s="45" customFormat="1" ht="15" customHeight="1" x14ac:dyDescent="0.25">
      <c r="A26" s="20" t="s">
        <v>22</v>
      </c>
      <c r="B26" s="45">
        <v>0</v>
      </c>
      <c r="C26" s="46">
        <v>1507</v>
      </c>
      <c r="D26" s="46">
        <v>1493</v>
      </c>
      <c r="E26" s="46">
        <v>3216</v>
      </c>
      <c r="F26" s="25">
        <f t="shared" si="3"/>
        <v>3000</v>
      </c>
      <c r="G26" s="46">
        <v>2999</v>
      </c>
      <c r="H26" s="40">
        <f t="shared" si="4"/>
        <v>93.28358208955224</v>
      </c>
      <c r="I26" s="40">
        <f t="shared" si="5"/>
        <v>93.25248756218906</v>
      </c>
    </row>
    <row r="27" spans="1:13" s="45" customFormat="1" ht="15" customHeight="1" x14ac:dyDescent="0.25">
      <c r="A27" s="20" t="s">
        <v>23</v>
      </c>
      <c r="B27" s="45">
        <v>0</v>
      </c>
      <c r="C27" s="45">
        <v>600</v>
      </c>
      <c r="D27" s="45">
        <v>600</v>
      </c>
      <c r="E27" s="46">
        <v>1200</v>
      </c>
      <c r="F27" s="25">
        <f t="shared" si="3"/>
        <v>1200</v>
      </c>
      <c r="G27" s="46">
        <v>1200</v>
      </c>
      <c r="H27" s="40">
        <f t="shared" si="4"/>
        <v>100</v>
      </c>
      <c r="I27" s="40">
        <f t="shared" si="5"/>
        <v>100</v>
      </c>
    </row>
    <row r="28" spans="1:13" s="45" customFormat="1" ht="15" customHeight="1" x14ac:dyDescent="0.25">
      <c r="A28" s="20" t="s">
        <v>24</v>
      </c>
      <c r="B28" s="45">
        <v>0</v>
      </c>
      <c r="C28" s="46">
        <v>1322</v>
      </c>
      <c r="D28" s="46">
        <v>1800</v>
      </c>
      <c r="E28" s="46">
        <v>5396</v>
      </c>
      <c r="F28" s="25">
        <f t="shared" si="3"/>
        <v>3122</v>
      </c>
      <c r="G28" s="46">
        <v>2745</v>
      </c>
      <c r="H28" s="40">
        <f t="shared" si="4"/>
        <v>57.857672349888809</v>
      </c>
      <c r="I28" s="40">
        <f t="shared" si="5"/>
        <v>50.871015567086729</v>
      </c>
    </row>
    <row r="29" spans="1:13" s="45" customFormat="1" ht="15" customHeight="1" x14ac:dyDescent="0.25">
      <c r="A29" s="20" t="s">
        <v>25</v>
      </c>
      <c r="B29" s="45">
        <v>2</v>
      </c>
      <c r="C29" s="46">
        <v>1185</v>
      </c>
      <c r="D29" s="46">
        <v>1142</v>
      </c>
      <c r="E29" s="46">
        <v>3410</v>
      </c>
      <c r="F29" s="25">
        <f t="shared" si="3"/>
        <v>2329</v>
      </c>
      <c r="G29" s="46">
        <v>2322</v>
      </c>
      <c r="H29" s="40">
        <f t="shared" si="4"/>
        <v>68.299120234604104</v>
      </c>
      <c r="I29" s="40">
        <f t="shared" si="5"/>
        <v>68.093841642228739</v>
      </c>
    </row>
    <row r="30" spans="1:13" s="45" customFormat="1" ht="15" customHeight="1" x14ac:dyDescent="0.25">
      <c r="A30" s="20" t="s">
        <v>26</v>
      </c>
      <c r="B30" s="45">
        <v>0</v>
      </c>
      <c r="C30" s="46">
        <v>1200</v>
      </c>
      <c r="D30" s="46">
        <v>1240</v>
      </c>
      <c r="E30" s="46">
        <v>2440</v>
      </c>
      <c r="F30" s="25">
        <f t="shared" si="3"/>
        <v>2440</v>
      </c>
      <c r="G30" s="46">
        <v>2440</v>
      </c>
      <c r="H30" s="40">
        <f t="shared" si="4"/>
        <v>100</v>
      </c>
      <c r="I30" s="40">
        <f t="shared" si="5"/>
        <v>100</v>
      </c>
    </row>
    <row r="31" spans="1:13" s="45" customFormat="1" ht="15" customHeight="1" x14ac:dyDescent="0.25">
      <c r="A31" s="20" t="s">
        <v>27</v>
      </c>
      <c r="B31" s="45">
        <v>0</v>
      </c>
      <c r="C31" s="46">
        <v>1063</v>
      </c>
      <c r="D31" s="46">
        <v>1051</v>
      </c>
      <c r="E31" s="46">
        <v>2263</v>
      </c>
      <c r="F31" s="25">
        <f t="shared" si="3"/>
        <v>2114</v>
      </c>
      <c r="G31" s="46">
        <v>2114</v>
      </c>
      <c r="H31" s="40">
        <f t="shared" si="4"/>
        <v>93.415819708351748</v>
      </c>
      <c r="I31" s="40">
        <f t="shared" si="5"/>
        <v>93.415819708351748</v>
      </c>
    </row>
    <row r="32" spans="1:13" s="45" customFormat="1" ht="15" customHeight="1" x14ac:dyDescent="0.25">
      <c r="A32" s="20" t="s">
        <v>28</v>
      </c>
      <c r="B32" s="45">
        <v>0</v>
      </c>
      <c r="C32" s="46">
        <v>2305</v>
      </c>
      <c r="D32" s="46">
        <v>4250</v>
      </c>
      <c r="E32" s="46">
        <v>6869</v>
      </c>
      <c r="F32" s="25">
        <f t="shared" si="3"/>
        <v>6555</v>
      </c>
      <c r="G32" s="46">
        <v>6518</v>
      </c>
      <c r="H32" s="40">
        <f t="shared" si="4"/>
        <v>95.428737807541125</v>
      </c>
      <c r="I32" s="40">
        <f t="shared" si="5"/>
        <v>94.890085893143109</v>
      </c>
    </row>
    <row r="33" spans="1:9" s="45" customFormat="1" ht="15" customHeight="1" x14ac:dyDescent="0.25">
      <c r="A33" s="20" t="s">
        <v>29</v>
      </c>
      <c r="B33" s="45">
        <v>0</v>
      </c>
      <c r="C33" s="46">
        <v>1502</v>
      </c>
      <c r="D33" s="46">
        <v>1503</v>
      </c>
      <c r="E33" s="46">
        <v>3049</v>
      </c>
      <c r="F33" s="25">
        <f t="shared" si="3"/>
        <v>3005</v>
      </c>
      <c r="G33" s="46">
        <v>2980</v>
      </c>
      <c r="H33" s="40">
        <f t="shared" si="4"/>
        <v>98.55690390291899</v>
      </c>
      <c r="I33" s="40">
        <f t="shared" si="5"/>
        <v>97.736962938668412</v>
      </c>
    </row>
    <row r="34" spans="1:9" s="45" customFormat="1" ht="15" customHeight="1" x14ac:dyDescent="0.25">
      <c r="A34" s="20" t="s">
        <v>30</v>
      </c>
      <c r="B34" s="45">
        <v>17</v>
      </c>
      <c r="C34" s="46">
        <v>1278</v>
      </c>
      <c r="D34" s="45">
        <v>506</v>
      </c>
      <c r="E34" s="46">
        <v>4900</v>
      </c>
      <c r="F34" s="25">
        <f t="shared" si="3"/>
        <v>1801</v>
      </c>
      <c r="G34" s="46">
        <v>1801</v>
      </c>
      <c r="H34" s="40">
        <f t="shared" si="4"/>
        <v>36.755102040816325</v>
      </c>
      <c r="I34" s="40">
        <f t="shared" si="5"/>
        <v>36.755102040816325</v>
      </c>
    </row>
    <row r="35" spans="1:9" s="45" customFormat="1" ht="15" customHeight="1" x14ac:dyDescent="0.25">
      <c r="A35" s="20" t="s">
        <v>31</v>
      </c>
      <c r="B35" s="45">
        <v>0</v>
      </c>
      <c r="C35" s="46">
        <v>1476</v>
      </c>
      <c r="D35" s="46">
        <v>1982</v>
      </c>
      <c r="E35" s="46">
        <v>3675</v>
      </c>
      <c r="F35" s="25">
        <f t="shared" si="3"/>
        <v>3458</v>
      </c>
      <c r="G35" s="46">
        <v>3458</v>
      </c>
      <c r="H35" s="40">
        <f t="shared" si="4"/>
        <v>94.095238095238102</v>
      </c>
      <c r="I35" s="40">
        <f t="shared" si="5"/>
        <v>94.095238095238102</v>
      </c>
    </row>
    <row r="36" spans="1:9" s="45" customFormat="1" ht="15" customHeight="1" x14ac:dyDescent="0.25">
      <c r="A36" s="20" t="s">
        <v>32</v>
      </c>
      <c r="B36" s="45">
        <v>15</v>
      </c>
      <c r="C36" s="46">
        <v>1580</v>
      </c>
      <c r="D36" s="46">
        <v>2605</v>
      </c>
      <c r="E36" s="46">
        <v>4339</v>
      </c>
      <c r="F36" s="25">
        <f t="shared" si="3"/>
        <v>4200</v>
      </c>
      <c r="G36" s="46">
        <v>4200</v>
      </c>
      <c r="H36" s="40">
        <f t="shared" si="4"/>
        <v>96.796496888684032</v>
      </c>
      <c r="I36" s="40">
        <f t="shared" si="5"/>
        <v>96.796496888684032</v>
      </c>
    </row>
    <row r="37" spans="1:9" s="45" customFormat="1" ht="15" customHeight="1" x14ac:dyDescent="0.25">
      <c r="A37" s="20" t="s">
        <v>33</v>
      </c>
      <c r="B37" s="45">
        <v>0</v>
      </c>
      <c r="C37" s="45">
        <v>753</v>
      </c>
      <c r="D37" s="45">
        <v>763</v>
      </c>
      <c r="E37" s="46">
        <v>1576</v>
      </c>
      <c r="F37" s="25">
        <f t="shared" si="3"/>
        <v>1516</v>
      </c>
      <c r="G37" s="46">
        <v>1516</v>
      </c>
      <c r="H37" s="40">
        <f t="shared" si="4"/>
        <v>96.192893401015226</v>
      </c>
      <c r="I37" s="40">
        <f t="shared" si="5"/>
        <v>96.192893401015226</v>
      </c>
    </row>
    <row r="38" spans="1:9" s="45" customFormat="1" ht="15" customHeight="1" x14ac:dyDescent="0.25">
      <c r="A38" s="20" t="s">
        <v>34</v>
      </c>
      <c r="B38" s="45">
        <v>0</v>
      </c>
      <c r="C38" s="45">
        <v>549</v>
      </c>
      <c r="D38" s="45">
        <v>607</v>
      </c>
      <c r="E38" s="46">
        <v>1120</v>
      </c>
      <c r="F38" s="25">
        <f t="shared" si="3"/>
        <v>1156</v>
      </c>
      <c r="G38" s="46">
        <v>1155</v>
      </c>
      <c r="H38" s="40">
        <f t="shared" si="4"/>
        <v>103.21428571428571</v>
      </c>
      <c r="I38" s="40">
        <f t="shared" si="5"/>
        <v>103.125</v>
      </c>
    </row>
    <row r="39" spans="1:9" s="45" customFormat="1" ht="15" customHeight="1" x14ac:dyDescent="0.25">
      <c r="A39" s="20" t="s">
        <v>35</v>
      </c>
      <c r="B39" s="45">
        <v>0</v>
      </c>
      <c r="C39" s="46">
        <v>1497</v>
      </c>
      <c r="D39" s="46">
        <v>1556</v>
      </c>
      <c r="E39" s="46">
        <v>3034</v>
      </c>
      <c r="F39" s="25">
        <f t="shared" si="3"/>
        <v>3053</v>
      </c>
      <c r="G39" s="46">
        <v>3053</v>
      </c>
      <c r="H39" s="40">
        <f t="shared" si="4"/>
        <v>100.62623599208965</v>
      </c>
      <c r="I39" s="40">
        <f t="shared" si="5"/>
        <v>100.62623599208965</v>
      </c>
    </row>
    <row r="40" spans="1:9" s="45" customFormat="1" ht="15" customHeight="1" x14ac:dyDescent="0.25">
      <c r="A40" s="20" t="s">
        <v>36</v>
      </c>
      <c r="B40" s="45">
        <v>16</v>
      </c>
      <c r="C40" s="46">
        <v>1546</v>
      </c>
      <c r="D40" s="46">
        <v>1089</v>
      </c>
      <c r="E40" s="46">
        <v>4075</v>
      </c>
      <c r="F40" s="25">
        <f t="shared" si="3"/>
        <v>2651</v>
      </c>
      <c r="G40" s="46">
        <v>2650</v>
      </c>
      <c r="H40" s="40">
        <f t="shared" si="4"/>
        <v>65.055214723926383</v>
      </c>
      <c r="I40" s="40">
        <f t="shared" si="5"/>
        <v>65.030674846625772</v>
      </c>
    </row>
    <row r="41" spans="1:9" s="45" customFormat="1" ht="15" customHeight="1" x14ac:dyDescent="0.25">
      <c r="A41" s="20" t="s">
        <v>37</v>
      </c>
      <c r="B41" s="45">
        <v>0</v>
      </c>
      <c r="C41" s="46">
        <v>1204</v>
      </c>
      <c r="D41" s="46">
        <v>1220</v>
      </c>
      <c r="E41" s="46">
        <v>2330</v>
      </c>
      <c r="F41" s="25">
        <f t="shared" si="3"/>
        <v>2424</v>
      </c>
      <c r="G41" s="46">
        <v>2424</v>
      </c>
      <c r="H41" s="40">
        <f t="shared" si="4"/>
        <v>104.03433476394849</v>
      </c>
      <c r="I41" s="40">
        <f t="shared" si="5"/>
        <v>104.03433476394849</v>
      </c>
    </row>
    <row r="42" spans="1:9" s="45" customFormat="1" ht="15" customHeight="1" x14ac:dyDescent="0.25">
      <c r="A42" s="20" t="s">
        <v>38</v>
      </c>
      <c r="B42" s="45">
        <v>0</v>
      </c>
      <c r="C42" s="45">
        <v>630</v>
      </c>
      <c r="D42" s="45">
        <v>600</v>
      </c>
      <c r="E42" s="46">
        <v>1230</v>
      </c>
      <c r="F42" s="25">
        <f t="shared" si="3"/>
        <v>1230</v>
      </c>
      <c r="G42" s="46">
        <v>1230</v>
      </c>
      <c r="H42" s="40">
        <f t="shared" si="4"/>
        <v>100</v>
      </c>
      <c r="I42" s="40">
        <f t="shared" si="5"/>
        <v>100</v>
      </c>
    </row>
    <row r="43" spans="1:9" s="45" customFormat="1" ht="15" customHeight="1" x14ac:dyDescent="0.25">
      <c r="A43" s="20" t="s">
        <v>39</v>
      </c>
      <c r="B43" s="45">
        <v>0</v>
      </c>
      <c r="C43" s="45">
        <v>964</v>
      </c>
      <c r="D43" s="45">
        <v>831</v>
      </c>
      <c r="E43" s="46">
        <v>1938</v>
      </c>
      <c r="F43" s="25">
        <f t="shared" si="3"/>
        <v>1795</v>
      </c>
      <c r="G43" s="46">
        <v>1795</v>
      </c>
      <c r="H43" s="40">
        <f t="shared" si="4"/>
        <v>92.621259029927757</v>
      </c>
      <c r="I43" s="40">
        <f t="shared" si="5"/>
        <v>92.621259029927757</v>
      </c>
    </row>
    <row r="44" spans="1:9" s="45" customFormat="1" ht="15" customHeight="1" x14ac:dyDescent="0.25">
      <c r="A44" s="20" t="s">
        <v>40</v>
      </c>
      <c r="B44" s="45">
        <v>0</v>
      </c>
      <c r="C44" s="45">
        <v>540</v>
      </c>
      <c r="D44" s="45">
        <v>916</v>
      </c>
      <c r="E44" s="46">
        <v>1438</v>
      </c>
      <c r="F44" s="25">
        <f t="shared" si="3"/>
        <v>1456</v>
      </c>
      <c r="G44" s="46">
        <v>1456</v>
      </c>
      <c r="H44" s="40">
        <f t="shared" si="4"/>
        <v>101.25173852573018</v>
      </c>
      <c r="I44" s="40">
        <f t="shared" si="5"/>
        <v>101.25173852573018</v>
      </c>
    </row>
    <row r="45" spans="1:9" s="45" customFormat="1" ht="15" customHeight="1" x14ac:dyDescent="0.25">
      <c r="A45" s="20" t="s">
        <v>41</v>
      </c>
      <c r="B45" s="45">
        <v>0</v>
      </c>
      <c r="C45" s="46">
        <v>1781</v>
      </c>
      <c r="D45" s="46">
        <v>2236</v>
      </c>
      <c r="E45" s="46">
        <v>4075</v>
      </c>
      <c r="F45" s="25">
        <f t="shared" si="3"/>
        <v>4017</v>
      </c>
      <c r="G45" s="46">
        <v>3990</v>
      </c>
      <c r="H45" s="40">
        <f t="shared" si="4"/>
        <v>98.576687116564415</v>
      </c>
      <c r="I45" s="40">
        <f t="shared" si="5"/>
        <v>97.914110429447859</v>
      </c>
    </row>
    <row r="46" spans="1:9" s="45" customFormat="1" ht="15" customHeight="1" x14ac:dyDescent="0.25">
      <c r="A46" s="20" t="s">
        <v>42</v>
      </c>
      <c r="B46" s="45">
        <v>14</v>
      </c>
      <c r="C46" s="46">
        <v>1400</v>
      </c>
      <c r="D46" s="46">
        <v>1754</v>
      </c>
      <c r="E46" s="46">
        <v>3950</v>
      </c>
      <c r="F46" s="25">
        <f t="shared" si="3"/>
        <v>3168</v>
      </c>
      <c r="G46" s="46">
        <v>3128</v>
      </c>
      <c r="H46" s="40">
        <f t="shared" si="4"/>
        <v>80.202531645569621</v>
      </c>
      <c r="I46" s="40">
        <f t="shared" si="5"/>
        <v>79.189873417721515</v>
      </c>
    </row>
    <row r="47" spans="1:9" s="45" customFormat="1" ht="15" customHeight="1" x14ac:dyDescent="0.25">
      <c r="A47" s="20" t="s">
        <v>43</v>
      </c>
      <c r="B47" s="45">
        <v>0</v>
      </c>
      <c r="C47" s="46">
        <v>3030</v>
      </c>
      <c r="D47" s="46">
        <v>1840</v>
      </c>
      <c r="E47" s="46">
        <v>4870</v>
      </c>
      <c r="F47" s="25">
        <f t="shared" si="3"/>
        <v>4870</v>
      </c>
      <c r="G47" s="46">
        <v>4870</v>
      </c>
      <c r="H47" s="40">
        <f t="shared" si="4"/>
        <v>100</v>
      </c>
      <c r="I47" s="40">
        <f t="shared" si="5"/>
        <v>100</v>
      </c>
    </row>
    <row r="48" spans="1:9" s="45" customFormat="1" ht="15" customHeight="1" x14ac:dyDescent="0.25">
      <c r="A48" s="20" t="s">
        <v>44</v>
      </c>
      <c r="B48" s="45">
        <v>0</v>
      </c>
      <c r="C48" s="46">
        <v>2616</v>
      </c>
      <c r="D48" s="46">
        <v>1968</v>
      </c>
      <c r="E48" s="46">
        <v>4570</v>
      </c>
      <c r="F48" s="25">
        <f t="shared" si="3"/>
        <v>4584</v>
      </c>
      <c r="G48" s="46">
        <v>4584</v>
      </c>
      <c r="H48" s="40">
        <f t="shared" si="4"/>
        <v>100.30634573304158</v>
      </c>
      <c r="I48" s="40">
        <f t="shared" si="5"/>
        <v>100.30634573304158</v>
      </c>
    </row>
    <row r="49" spans="1:9" s="45" customFormat="1" ht="15" customHeight="1" x14ac:dyDescent="0.25">
      <c r="A49" s="20" t="s">
        <v>45</v>
      </c>
      <c r="B49" s="45">
        <v>0</v>
      </c>
      <c r="C49" s="45">
        <v>506</v>
      </c>
      <c r="D49" s="45">
        <v>410</v>
      </c>
      <c r="E49" s="45">
        <v>936</v>
      </c>
      <c r="F49" s="25">
        <f t="shared" si="3"/>
        <v>916</v>
      </c>
      <c r="G49" s="45">
        <v>913</v>
      </c>
      <c r="H49" s="40">
        <f t="shared" si="4"/>
        <v>97.863247863247864</v>
      </c>
      <c r="I49" s="40">
        <f t="shared" si="5"/>
        <v>97.542735042735046</v>
      </c>
    </row>
    <row r="50" spans="1:9" s="45" customFormat="1" ht="15" customHeight="1" x14ac:dyDescent="0.25">
      <c r="A50" s="20" t="s">
        <v>46</v>
      </c>
      <c r="B50" s="45">
        <v>0</v>
      </c>
      <c r="C50" s="46">
        <v>1328</v>
      </c>
      <c r="D50" s="46">
        <v>1407</v>
      </c>
      <c r="E50" s="46">
        <v>2996</v>
      </c>
      <c r="F50" s="25">
        <f t="shared" si="3"/>
        <v>2735</v>
      </c>
      <c r="G50" s="46">
        <v>2626</v>
      </c>
      <c r="H50" s="40">
        <f t="shared" si="4"/>
        <v>91.288384512683578</v>
      </c>
      <c r="I50" s="40">
        <f t="shared" si="5"/>
        <v>87.650200267022697</v>
      </c>
    </row>
    <row r="51" spans="1:9" s="45" customFormat="1" ht="15" customHeight="1" x14ac:dyDescent="0.25">
      <c r="A51" s="20" t="s">
        <v>47</v>
      </c>
      <c r="B51" s="45">
        <v>0</v>
      </c>
      <c r="C51" s="45">
        <v>168</v>
      </c>
      <c r="D51" s="45">
        <v>370</v>
      </c>
      <c r="E51" s="45">
        <v>512</v>
      </c>
      <c r="F51" s="25">
        <f t="shared" si="3"/>
        <v>538</v>
      </c>
      <c r="G51" s="45">
        <v>538</v>
      </c>
      <c r="H51" s="40">
        <f t="shared" si="4"/>
        <v>105.078125</v>
      </c>
      <c r="I51" s="40">
        <f t="shared" si="5"/>
        <v>105.078125</v>
      </c>
    </row>
    <row r="52" spans="1:9" s="47" customFormat="1" ht="15" customHeight="1" x14ac:dyDescent="0.25">
      <c r="A52" s="20" t="s">
        <v>48</v>
      </c>
      <c r="B52" s="45">
        <v>0</v>
      </c>
      <c r="C52" s="46">
        <v>1265</v>
      </c>
      <c r="D52" s="45">
        <v>993</v>
      </c>
      <c r="E52" s="46">
        <v>2419</v>
      </c>
      <c r="F52" s="25">
        <f t="shared" si="3"/>
        <v>2258</v>
      </c>
      <c r="G52" s="46">
        <v>2255</v>
      </c>
      <c r="H52" s="40">
        <f t="shared" si="4"/>
        <v>93.344357172385287</v>
      </c>
      <c r="I52" s="40">
        <f t="shared" si="5"/>
        <v>93.220338983050851</v>
      </c>
    </row>
    <row r="53" spans="1:9" s="47" customFormat="1" ht="15" customHeight="1" x14ac:dyDescent="0.25">
      <c r="A53" s="21"/>
      <c r="B53" s="26"/>
      <c r="C53" s="26"/>
      <c r="D53" s="26"/>
      <c r="E53" s="27"/>
      <c r="F53" s="28"/>
      <c r="G53" s="27"/>
      <c r="H53" s="28"/>
      <c r="I53" s="28"/>
    </row>
    <row r="54" spans="1:9" s="47" customFormat="1" ht="15" customHeight="1" x14ac:dyDescent="0.25">
      <c r="A54" s="35" t="s">
        <v>49</v>
      </c>
      <c r="B54" s="29">
        <f t="shared" ref="B54:G54" si="6">SUM(B55:B68)</f>
        <v>0</v>
      </c>
      <c r="C54" s="29">
        <f t="shared" si="6"/>
        <v>0</v>
      </c>
      <c r="D54" s="29">
        <f t="shared" si="6"/>
        <v>0</v>
      </c>
      <c r="E54" s="30">
        <f t="shared" si="6"/>
        <v>0</v>
      </c>
      <c r="F54" s="29">
        <f t="shared" si="6"/>
        <v>0</v>
      </c>
      <c r="G54" s="29">
        <f t="shared" si="6"/>
        <v>0</v>
      </c>
      <c r="H54" s="22">
        <f>IF(E54="",0,F54*100/E54)</f>
        <v>0</v>
      </c>
      <c r="I54" s="22">
        <f>IF(E54="",0,G54*100/E54)</f>
        <v>0</v>
      </c>
    </row>
    <row r="55" spans="1:9" s="47" customFormat="1" ht="15" customHeight="1" x14ac:dyDescent="0.25">
      <c r="A55" s="20" t="s">
        <v>50</v>
      </c>
      <c r="B55" s="45">
        <v>0</v>
      </c>
      <c r="C55" s="45">
        <v>0</v>
      </c>
      <c r="D55" s="45">
        <v>0</v>
      </c>
      <c r="E55" s="45">
        <v>0</v>
      </c>
      <c r="F55" s="25">
        <f t="shared" ref="F55:F68" si="7">SUM(B55:E55)</f>
        <v>0</v>
      </c>
      <c r="G55" s="31">
        <v>0</v>
      </c>
      <c r="H55" s="24">
        <f t="shared" ref="H55:H68" si="8">IF(E55="",0,F55*100/E55)</f>
        <v>0</v>
      </c>
      <c r="I55" s="24">
        <f t="shared" ref="I55:I68" si="9">IF(E55="",0,G55*100/E55)</f>
        <v>0</v>
      </c>
    </row>
    <row r="56" spans="1:9" s="47" customFormat="1" ht="15" customHeight="1" x14ac:dyDescent="0.25">
      <c r="A56" s="20" t="s">
        <v>51</v>
      </c>
      <c r="B56" s="45">
        <v>0</v>
      </c>
      <c r="C56" s="45">
        <v>0</v>
      </c>
      <c r="D56" s="45">
        <v>0</v>
      </c>
      <c r="E56" s="45">
        <v>0</v>
      </c>
      <c r="F56" s="25">
        <f t="shared" si="7"/>
        <v>0</v>
      </c>
      <c r="G56" s="31">
        <v>0</v>
      </c>
      <c r="H56" s="24">
        <f t="shared" si="8"/>
        <v>0</v>
      </c>
      <c r="I56" s="24">
        <f t="shared" si="9"/>
        <v>0</v>
      </c>
    </row>
    <row r="57" spans="1:9" s="47" customFormat="1" ht="15" customHeight="1" x14ac:dyDescent="0.25">
      <c r="A57" s="20" t="s">
        <v>52</v>
      </c>
      <c r="B57" s="45">
        <v>0</v>
      </c>
      <c r="C57" s="45">
        <v>0</v>
      </c>
      <c r="D57" s="45">
        <v>0</v>
      </c>
      <c r="E57" s="45">
        <v>0</v>
      </c>
      <c r="F57" s="25">
        <f t="shared" si="7"/>
        <v>0</v>
      </c>
      <c r="G57" s="31">
        <v>0</v>
      </c>
      <c r="H57" s="24">
        <f t="shared" si="8"/>
        <v>0</v>
      </c>
      <c r="I57" s="24">
        <f t="shared" si="9"/>
        <v>0</v>
      </c>
    </row>
    <row r="58" spans="1:9" s="47" customFormat="1" ht="15" customHeight="1" x14ac:dyDescent="0.25">
      <c r="A58" s="20" t="s">
        <v>53</v>
      </c>
      <c r="B58" s="45">
        <v>0</v>
      </c>
      <c r="C58" s="45">
        <v>0</v>
      </c>
      <c r="D58" s="45">
        <v>0</v>
      </c>
      <c r="E58" s="45">
        <v>0</v>
      </c>
      <c r="F58" s="25">
        <f t="shared" si="7"/>
        <v>0</v>
      </c>
      <c r="G58" s="31">
        <v>0</v>
      </c>
      <c r="H58" s="24">
        <f t="shared" si="8"/>
        <v>0</v>
      </c>
      <c r="I58" s="24">
        <f t="shared" si="9"/>
        <v>0</v>
      </c>
    </row>
    <row r="59" spans="1:9" s="47" customFormat="1" ht="15" customHeight="1" x14ac:dyDescent="0.25">
      <c r="A59" s="20" t="s">
        <v>54</v>
      </c>
      <c r="B59" s="45">
        <v>0</v>
      </c>
      <c r="C59" s="45">
        <v>0</v>
      </c>
      <c r="D59" s="45">
        <v>0</v>
      </c>
      <c r="E59" s="45">
        <v>0</v>
      </c>
      <c r="F59" s="25">
        <f t="shared" si="7"/>
        <v>0</v>
      </c>
      <c r="G59" s="31">
        <v>0</v>
      </c>
      <c r="H59" s="24">
        <f t="shared" si="8"/>
        <v>0</v>
      </c>
      <c r="I59" s="24">
        <f t="shared" si="9"/>
        <v>0</v>
      </c>
    </row>
    <row r="60" spans="1:9" s="47" customFormat="1" ht="15" customHeight="1" x14ac:dyDescent="0.25">
      <c r="A60" s="20" t="s">
        <v>55</v>
      </c>
      <c r="B60" s="45">
        <v>0</v>
      </c>
      <c r="C60" s="45">
        <v>0</v>
      </c>
      <c r="D60" s="45">
        <v>0</v>
      </c>
      <c r="E60" s="45">
        <v>0</v>
      </c>
      <c r="F60" s="25">
        <f t="shared" si="7"/>
        <v>0</v>
      </c>
      <c r="G60" s="31">
        <v>0</v>
      </c>
      <c r="H60" s="24">
        <f t="shared" si="8"/>
        <v>0</v>
      </c>
      <c r="I60" s="24">
        <f t="shared" si="9"/>
        <v>0</v>
      </c>
    </row>
    <row r="61" spans="1:9" s="47" customFormat="1" ht="15" customHeight="1" x14ac:dyDescent="0.25">
      <c r="A61" s="20" t="s">
        <v>65</v>
      </c>
      <c r="B61" s="45">
        <v>0</v>
      </c>
      <c r="C61" s="45">
        <v>0</v>
      </c>
      <c r="D61" s="45">
        <v>0</v>
      </c>
      <c r="E61" s="45">
        <v>0</v>
      </c>
      <c r="F61" s="25">
        <f t="shared" si="7"/>
        <v>0</v>
      </c>
      <c r="G61" s="31">
        <v>0</v>
      </c>
      <c r="H61" s="24">
        <f t="shared" si="8"/>
        <v>0</v>
      </c>
      <c r="I61" s="24">
        <f t="shared" si="9"/>
        <v>0</v>
      </c>
    </row>
    <row r="62" spans="1:9" s="47" customFormat="1" ht="15" customHeight="1" x14ac:dyDescent="0.25">
      <c r="A62" s="20" t="s">
        <v>56</v>
      </c>
      <c r="B62" s="45">
        <v>0</v>
      </c>
      <c r="C62" s="45">
        <v>0</v>
      </c>
      <c r="D62" s="45">
        <v>0</v>
      </c>
      <c r="E62" s="45">
        <v>0</v>
      </c>
      <c r="F62" s="25">
        <f t="shared" si="7"/>
        <v>0</v>
      </c>
      <c r="G62" s="31">
        <v>0</v>
      </c>
      <c r="H62" s="24">
        <v>0</v>
      </c>
      <c r="I62" s="24">
        <v>0</v>
      </c>
    </row>
    <row r="63" spans="1:9" s="47" customFormat="1" ht="15" customHeight="1" x14ac:dyDescent="0.25">
      <c r="A63" s="20" t="s">
        <v>57</v>
      </c>
      <c r="B63" s="45">
        <v>0</v>
      </c>
      <c r="C63" s="45">
        <v>0</v>
      </c>
      <c r="D63" s="45">
        <v>0</v>
      </c>
      <c r="E63" s="45">
        <v>0</v>
      </c>
      <c r="F63" s="25">
        <f t="shared" si="7"/>
        <v>0</v>
      </c>
      <c r="G63" s="31">
        <v>0</v>
      </c>
      <c r="H63" s="24">
        <v>0</v>
      </c>
      <c r="I63" s="24">
        <v>0</v>
      </c>
    </row>
    <row r="64" spans="1:9" s="47" customFormat="1" ht="15" customHeight="1" x14ac:dyDescent="0.25">
      <c r="A64" s="20" t="s">
        <v>58</v>
      </c>
      <c r="B64" s="45">
        <v>0</v>
      </c>
      <c r="C64" s="45">
        <v>0</v>
      </c>
      <c r="D64" s="45">
        <v>0</v>
      </c>
      <c r="E64" s="45">
        <v>0</v>
      </c>
      <c r="F64" s="25">
        <f t="shared" si="7"/>
        <v>0</v>
      </c>
      <c r="G64" s="31">
        <v>0</v>
      </c>
      <c r="H64" s="24">
        <v>0</v>
      </c>
      <c r="I64" s="24">
        <v>0</v>
      </c>
    </row>
    <row r="65" spans="1:9" s="47" customFormat="1" ht="15" customHeight="1" x14ac:dyDescent="0.25">
      <c r="A65" s="41" t="s">
        <v>59</v>
      </c>
      <c r="B65" s="47">
        <v>0</v>
      </c>
      <c r="C65" s="47">
        <v>0</v>
      </c>
      <c r="D65" s="47">
        <v>0</v>
      </c>
      <c r="E65" s="47">
        <v>0</v>
      </c>
      <c r="F65" s="27">
        <f t="shared" si="7"/>
        <v>0</v>
      </c>
      <c r="G65" s="31">
        <v>0</v>
      </c>
      <c r="H65" s="28">
        <v>0</v>
      </c>
      <c r="I65" s="28">
        <v>0</v>
      </c>
    </row>
    <row r="66" spans="1:9" s="47" customFormat="1" ht="15" customHeight="1" x14ac:dyDescent="0.25">
      <c r="A66" s="41" t="s">
        <v>60</v>
      </c>
      <c r="B66" s="47">
        <v>0</v>
      </c>
      <c r="C66" s="47">
        <v>0</v>
      </c>
      <c r="D66" s="47">
        <v>0</v>
      </c>
      <c r="E66" s="47">
        <v>0</v>
      </c>
      <c r="F66" s="27">
        <f t="shared" si="7"/>
        <v>0</v>
      </c>
      <c r="G66" s="31">
        <v>0</v>
      </c>
      <c r="H66" s="28">
        <f t="shared" si="8"/>
        <v>0</v>
      </c>
      <c r="I66" s="28">
        <f t="shared" si="9"/>
        <v>0</v>
      </c>
    </row>
    <row r="67" spans="1:9" s="47" customFormat="1" ht="15" customHeight="1" x14ac:dyDescent="0.25">
      <c r="A67" s="41" t="s">
        <v>61</v>
      </c>
      <c r="B67" s="47">
        <v>0</v>
      </c>
      <c r="C67" s="47">
        <v>0</v>
      </c>
      <c r="D67" s="47">
        <v>0</v>
      </c>
      <c r="E67" s="47">
        <v>0</v>
      </c>
      <c r="F67" s="27">
        <f t="shared" si="7"/>
        <v>0</v>
      </c>
      <c r="G67" s="31">
        <v>0</v>
      </c>
      <c r="H67" s="28">
        <f t="shared" si="8"/>
        <v>0</v>
      </c>
      <c r="I67" s="28">
        <f t="shared" si="9"/>
        <v>0</v>
      </c>
    </row>
    <row r="68" spans="1:9" s="47" customFormat="1" ht="15" customHeight="1" x14ac:dyDescent="0.25">
      <c r="A68" s="36" t="s">
        <v>62</v>
      </c>
      <c r="B68" s="48">
        <v>0</v>
      </c>
      <c r="C68" s="48">
        <v>0</v>
      </c>
      <c r="D68" s="48">
        <v>0</v>
      </c>
      <c r="E68" s="48">
        <v>0</v>
      </c>
      <c r="F68" s="33">
        <f t="shared" si="7"/>
        <v>0</v>
      </c>
      <c r="G68" s="32">
        <v>0</v>
      </c>
      <c r="H68" s="37">
        <f t="shared" si="8"/>
        <v>0</v>
      </c>
      <c r="I68" s="37">
        <f t="shared" si="9"/>
        <v>0</v>
      </c>
    </row>
    <row r="69" spans="1:9" s="3" customFormat="1" ht="15" customHeight="1" x14ac:dyDescent="0.2">
      <c r="A69" s="34" t="s">
        <v>64</v>
      </c>
      <c r="B69" s="4"/>
      <c r="C69" s="4"/>
      <c r="D69" s="4"/>
      <c r="E69" s="8"/>
      <c r="F69" s="5"/>
      <c r="G69" s="10"/>
      <c r="H69" s="6"/>
      <c r="I69" s="6"/>
    </row>
    <row r="70" spans="1:9" x14ac:dyDescent="0.2">
      <c r="E70" s="9"/>
      <c r="G70" s="10"/>
      <c r="H70" s="2"/>
    </row>
    <row r="71" spans="1:9" x14ac:dyDescent="0.2">
      <c r="E71" s="9"/>
      <c r="G71" s="10"/>
      <c r="H71" s="2" t="s">
        <v>0</v>
      </c>
    </row>
    <row r="72" spans="1:9" x14ac:dyDescent="0.2">
      <c r="E72" s="9"/>
      <c r="H72" s="2" t="s">
        <v>0</v>
      </c>
    </row>
    <row r="73" spans="1:9" x14ac:dyDescent="0.2">
      <c r="H73" s="2" t="s">
        <v>0</v>
      </c>
    </row>
    <row r="74" spans="1:9" x14ac:dyDescent="0.2">
      <c r="H74" s="2" t="s">
        <v>0</v>
      </c>
    </row>
    <row r="78" spans="1:9" x14ac:dyDescent="0.2">
      <c r="G78" s="2" t="s">
        <v>0</v>
      </c>
    </row>
    <row r="79" spans="1:9" x14ac:dyDescent="0.2">
      <c r="G79" s="2" t="s">
        <v>0</v>
      </c>
    </row>
    <row r="80" spans="1:9" x14ac:dyDescent="0.2">
      <c r="G80" s="2" t="s">
        <v>0</v>
      </c>
    </row>
    <row r="81" spans="7:7" x14ac:dyDescent="0.2">
      <c r="G81" s="2" t="s">
        <v>0</v>
      </c>
    </row>
    <row r="82" spans="7:7" x14ac:dyDescent="0.2">
      <c r="G82" s="2" t="s">
        <v>0</v>
      </c>
    </row>
    <row r="83" spans="7:7" x14ac:dyDescent="0.2">
      <c r="G83" s="2" t="s">
        <v>0</v>
      </c>
    </row>
    <row r="84" spans="7:7" x14ac:dyDescent="0.2">
      <c r="G84" s="2" t="s">
        <v>0</v>
      </c>
    </row>
    <row r="85" spans="7:7" x14ac:dyDescent="0.2">
      <c r="G85" s="2" t="s">
        <v>0</v>
      </c>
    </row>
    <row r="86" spans="7:7" x14ac:dyDescent="0.2">
      <c r="G86" s="2" t="s">
        <v>0</v>
      </c>
    </row>
    <row r="87" spans="7:7" x14ac:dyDescent="0.2">
      <c r="G87" s="2" t="s">
        <v>0</v>
      </c>
    </row>
    <row r="88" spans="7:7" x14ac:dyDescent="0.2">
      <c r="G88" s="2" t="s">
        <v>0</v>
      </c>
    </row>
    <row r="89" spans="7:7" x14ac:dyDescent="0.2">
      <c r="G89" s="2" t="s">
        <v>0</v>
      </c>
    </row>
    <row r="90" spans="7:7" x14ac:dyDescent="0.2">
      <c r="G90" s="2" t="s">
        <v>0</v>
      </c>
    </row>
    <row r="91" spans="7:7" x14ac:dyDescent="0.2">
      <c r="G91" s="2" t="s">
        <v>0</v>
      </c>
    </row>
    <row r="92" spans="7:7" x14ac:dyDescent="0.2">
      <c r="G92" s="2" t="s">
        <v>0</v>
      </c>
    </row>
    <row r="93" spans="7:7" x14ac:dyDescent="0.2">
      <c r="G93" s="2" t="s">
        <v>0</v>
      </c>
    </row>
    <row r="94" spans="7:7" x14ac:dyDescent="0.2">
      <c r="G94" s="2" t="s">
        <v>0</v>
      </c>
    </row>
    <row r="95" spans="7:7" x14ac:dyDescent="0.2">
      <c r="G95" s="2" t="s">
        <v>0</v>
      </c>
    </row>
    <row r="96" spans="7:7" x14ac:dyDescent="0.2">
      <c r="G96" s="2" t="s">
        <v>0</v>
      </c>
    </row>
    <row r="97" spans="7:7" x14ac:dyDescent="0.2">
      <c r="G97" s="2" t="s">
        <v>0</v>
      </c>
    </row>
    <row r="98" spans="7:7" x14ac:dyDescent="0.2">
      <c r="G98" s="2" t="s">
        <v>0</v>
      </c>
    </row>
    <row r="99" spans="7:7" x14ac:dyDescent="0.2">
      <c r="G99" s="2" t="s">
        <v>0</v>
      </c>
    </row>
    <row r="100" spans="7:7" x14ac:dyDescent="0.2">
      <c r="G100" s="2" t="s">
        <v>0</v>
      </c>
    </row>
    <row r="101" spans="7:7" x14ac:dyDescent="0.2">
      <c r="G101" s="2" t="s">
        <v>0</v>
      </c>
    </row>
    <row r="102" spans="7:7" x14ac:dyDescent="0.2">
      <c r="G102" s="2" t="s">
        <v>0</v>
      </c>
    </row>
    <row r="103" spans="7:7" x14ac:dyDescent="0.2">
      <c r="G103" s="2" t="s">
        <v>0</v>
      </c>
    </row>
    <row r="104" spans="7:7" x14ac:dyDescent="0.2">
      <c r="G104" s="2" t="s">
        <v>0</v>
      </c>
    </row>
    <row r="105" spans="7:7" x14ac:dyDescent="0.2">
      <c r="G105" s="2" t="s">
        <v>0</v>
      </c>
    </row>
    <row r="106" spans="7:7" x14ac:dyDescent="0.2">
      <c r="G106" s="2" t="s">
        <v>0</v>
      </c>
    </row>
    <row r="107" spans="7:7" x14ac:dyDescent="0.2">
      <c r="G107" s="2" t="s">
        <v>0</v>
      </c>
    </row>
    <row r="108" spans="7:7" x14ac:dyDescent="0.2">
      <c r="G108" s="2" t="s">
        <v>0</v>
      </c>
    </row>
    <row r="109" spans="7:7" x14ac:dyDescent="0.2">
      <c r="G109" s="2" t="s">
        <v>0</v>
      </c>
    </row>
    <row r="110" spans="7:7" x14ac:dyDescent="0.2">
      <c r="G110" s="2" t="s">
        <v>0</v>
      </c>
    </row>
    <row r="111" spans="7:7" x14ac:dyDescent="0.2">
      <c r="G111" s="2" t="s">
        <v>0</v>
      </c>
    </row>
    <row r="112" spans="7:7" x14ac:dyDescent="0.2">
      <c r="G112" s="2" t="s">
        <v>0</v>
      </c>
    </row>
    <row r="113" spans="7:7" x14ac:dyDescent="0.2">
      <c r="G113" s="2" t="s">
        <v>0</v>
      </c>
    </row>
    <row r="114" spans="7:7" x14ac:dyDescent="0.2">
      <c r="G114" s="2" t="s">
        <v>0</v>
      </c>
    </row>
    <row r="115" spans="7:7" x14ac:dyDescent="0.2">
      <c r="G115" s="2" t="s">
        <v>0</v>
      </c>
    </row>
    <row r="116" spans="7:7" x14ac:dyDescent="0.2">
      <c r="G116" s="2" t="s">
        <v>0</v>
      </c>
    </row>
    <row r="117" spans="7:7" x14ac:dyDescent="0.2">
      <c r="G117" s="2" t="s">
        <v>0</v>
      </c>
    </row>
    <row r="118" spans="7:7" x14ac:dyDescent="0.2">
      <c r="G118" s="2" t="s">
        <v>0</v>
      </c>
    </row>
    <row r="119" spans="7:7" x14ac:dyDescent="0.2">
      <c r="G119" s="2" t="s">
        <v>0</v>
      </c>
    </row>
    <row r="133" spans="8:8" x14ac:dyDescent="0.2">
      <c r="H133" s="2" t="s">
        <v>0</v>
      </c>
    </row>
    <row r="134" spans="8:8" x14ac:dyDescent="0.2">
      <c r="H134" s="2" t="s">
        <v>0</v>
      </c>
    </row>
    <row r="135" spans="8:8" x14ac:dyDescent="0.2">
      <c r="H135" s="2" t="s">
        <v>0</v>
      </c>
    </row>
    <row r="136" spans="8:8" x14ac:dyDescent="0.2">
      <c r="H136" s="2" t="s">
        <v>0</v>
      </c>
    </row>
    <row r="137" spans="8:8" x14ac:dyDescent="0.2">
      <c r="H137" s="2" t="s">
        <v>0</v>
      </c>
    </row>
    <row r="138" spans="8:8" x14ac:dyDescent="0.2">
      <c r="H138" s="2" t="s">
        <v>0</v>
      </c>
    </row>
    <row r="139" spans="8:8" x14ac:dyDescent="0.2">
      <c r="H139" s="2" t="s">
        <v>0</v>
      </c>
    </row>
    <row r="140" spans="8:8" x14ac:dyDescent="0.2">
      <c r="H140" s="2" t="s">
        <v>0</v>
      </c>
    </row>
    <row r="141" spans="8:8" x14ac:dyDescent="0.2">
      <c r="H141" s="2" t="s">
        <v>0</v>
      </c>
    </row>
    <row r="142" spans="8:8" x14ac:dyDescent="0.2">
      <c r="H142" s="2" t="s">
        <v>0</v>
      </c>
    </row>
    <row r="143" spans="8:8" x14ac:dyDescent="0.2">
      <c r="H143" s="2" t="s">
        <v>0</v>
      </c>
    </row>
    <row r="144" spans="8:8" x14ac:dyDescent="0.2">
      <c r="H144" s="2" t="s">
        <v>0</v>
      </c>
    </row>
    <row r="145" spans="8:8" x14ac:dyDescent="0.2">
      <c r="H145" s="2" t="s">
        <v>0</v>
      </c>
    </row>
    <row r="146" spans="8:8" x14ac:dyDescent="0.2">
      <c r="H146" s="2" t="s">
        <v>0</v>
      </c>
    </row>
    <row r="147" spans="8:8" x14ac:dyDescent="0.2">
      <c r="H147" s="2" t="s">
        <v>0</v>
      </c>
    </row>
    <row r="148" spans="8:8" x14ac:dyDescent="0.2">
      <c r="H148" s="2" t="s">
        <v>0</v>
      </c>
    </row>
    <row r="149" spans="8:8" x14ac:dyDescent="0.2">
      <c r="H149" s="2" t="s">
        <v>0</v>
      </c>
    </row>
    <row r="150" spans="8:8" x14ac:dyDescent="0.2">
      <c r="H150" s="2" t="s">
        <v>0</v>
      </c>
    </row>
    <row r="151" spans="8:8" x14ac:dyDescent="0.2">
      <c r="H151" s="2" t="s">
        <v>0</v>
      </c>
    </row>
    <row r="152" spans="8:8" x14ac:dyDescent="0.2">
      <c r="H152" s="2" t="s">
        <v>0</v>
      </c>
    </row>
    <row r="153" spans="8:8" x14ac:dyDescent="0.2">
      <c r="H153" s="2" t="s">
        <v>0</v>
      </c>
    </row>
    <row r="154" spans="8:8" x14ac:dyDescent="0.2">
      <c r="H154" s="2" t="s">
        <v>0</v>
      </c>
    </row>
    <row r="155" spans="8:8" x14ac:dyDescent="0.2">
      <c r="H155" s="2" t="s">
        <v>0</v>
      </c>
    </row>
    <row r="156" spans="8:8" x14ac:dyDescent="0.2">
      <c r="H156" s="2" t="s">
        <v>0</v>
      </c>
    </row>
    <row r="157" spans="8:8" x14ac:dyDescent="0.2">
      <c r="H157" s="2" t="s">
        <v>0</v>
      </c>
    </row>
    <row r="158" spans="8:8" x14ac:dyDescent="0.2">
      <c r="H158" s="2" t="s">
        <v>0</v>
      </c>
    </row>
    <row r="159" spans="8:8" x14ac:dyDescent="0.2">
      <c r="H159" s="2" t="s">
        <v>0</v>
      </c>
    </row>
    <row r="160" spans="8:8" x14ac:dyDescent="0.2">
      <c r="H160" s="2" t="s">
        <v>0</v>
      </c>
    </row>
    <row r="161" spans="8:8" x14ac:dyDescent="0.2">
      <c r="H161" s="2" t="s">
        <v>0</v>
      </c>
    </row>
    <row r="162" spans="8:8" x14ac:dyDescent="0.2">
      <c r="H162" s="2" t="s">
        <v>0</v>
      </c>
    </row>
    <row r="163" spans="8:8" x14ac:dyDescent="0.2">
      <c r="H163" s="2" t="s">
        <v>0</v>
      </c>
    </row>
    <row r="164" spans="8:8" x14ac:dyDescent="0.2">
      <c r="H164" s="2" t="s">
        <v>0</v>
      </c>
    </row>
    <row r="165" spans="8:8" x14ac:dyDescent="0.2">
      <c r="H165" s="2" t="s">
        <v>0</v>
      </c>
    </row>
    <row r="166" spans="8:8" x14ac:dyDescent="0.2">
      <c r="H166" s="2" t="s">
        <v>0</v>
      </c>
    </row>
    <row r="167" spans="8:8" x14ac:dyDescent="0.2">
      <c r="H167" s="2" t="s">
        <v>0</v>
      </c>
    </row>
    <row r="168" spans="8:8" x14ac:dyDescent="0.2">
      <c r="H168" s="2" t="s">
        <v>0</v>
      </c>
    </row>
    <row r="169" spans="8:8" x14ac:dyDescent="0.2">
      <c r="H169" s="2" t="s">
        <v>0</v>
      </c>
    </row>
    <row r="170" spans="8:8" x14ac:dyDescent="0.2">
      <c r="H170" s="2" t="s">
        <v>0</v>
      </c>
    </row>
    <row r="171" spans="8:8" x14ac:dyDescent="0.2">
      <c r="H171" s="2" t="s">
        <v>0</v>
      </c>
    </row>
    <row r="172" spans="8:8" x14ac:dyDescent="0.2">
      <c r="H172" s="2" t="s">
        <v>0</v>
      </c>
    </row>
    <row r="173" spans="8:8" x14ac:dyDescent="0.2">
      <c r="H173" s="2" t="s">
        <v>0</v>
      </c>
    </row>
    <row r="174" spans="8:8" x14ac:dyDescent="0.2">
      <c r="H174" s="2" t="s">
        <v>0</v>
      </c>
    </row>
    <row r="187" spans="8:8" x14ac:dyDescent="0.2">
      <c r="H187" s="2" t="s">
        <v>0</v>
      </c>
    </row>
    <row r="188" spans="8:8" x14ac:dyDescent="0.2">
      <c r="H188" s="2" t="s">
        <v>0</v>
      </c>
    </row>
    <row r="189" spans="8:8" x14ac:dyDescent="0.2">
      <c r="H189" s="2" t="s">
        <v>0</v>
      </c>
    </row>
    <row r="190" spans="8:8" x14ac:dyDescent="0.2">
      <c r="H190" s="2" t="s">
        <v>0</v>
      </c>
    </row>
    <row r="191" spans="8:8" x14ac:dyDescent="0.2">
      <c r="H191" s="2" t="s">
        <v>0</v>
      </c>
    </row>
    <row r="192" spans="8:8" x14ac:dyDescent="0.2">
      <c r="H192" s="2" t="s">
        <v>0</v>
      </c>
    </row>
    <row r="193" spans="8:8" x14ac:dyDescent="0.2">
      <c r="H193" s="2" t="s">
        <v>0</v>
      </c>
    </row>
    <row r="194" spans="8:8" x14ac:dyDescent="0.2">
      <c r="H194" s="2" t="s">
        <v>0</v>
      </c>
    </row>
    <row r="195" spans="8:8" x14ac:dyDescent="0.2">
      <c r="H195" s="2" t="s">
        <v>0</v>
      </c>
    </row>
    <row r="196" spans="8:8" x14ac:dyDescent="0.2">
      <c r="H196" s="2" t="s">
        <v>0</v>
      </c>
    </row>
    <row r="197" spans="8:8" x14ac:dyDescent="0.2">
      <c r="H197" s="2" t="s">
        <v>0</v>
      </c>
    </row>
    <row r="198" spans="8:8" x14ac:dyDescent="0.2">
      <c r="H198" s="2" t="s">
        <v>0</v>
      </c>
    </row>
    <row r="199" spans="8:8" x14ac:dyDescent="0.2">
      <c r="H199" s="2" t="s">
        <v>0</v>
      </c>
    </row>
    <row r="200" spans="8:8" x14ac:dyDescent="0.2">
      <c r="H200" s="2" t="s">
        <v>0</v>
      </c>
    </row>
    <row r="201" spans="8:8" x14ac:dyDescent="0.2">
      <c r="H201" s="2" t="s">
        <v>0</v>
      </c>
    </row>
    <row r="202" spans="8:8" x14ac:dyDescent="0.2">
      <c r="H202" s="2" t="s">
        <v>0</v>
      </c>
    </row>
    <row r="203" spans="8:8" x14ac:dyDescent="0.2">
      <c r="H203" s="2" t="s">
        <v>0</v>
      </c>
    </row>
    <row r="204" spans="8:8" x14ac:dyDescent="0.2">
      <c r="H204" s="2" t="s">
        <v>0</v>
      </c>
    </row>
    <row r="205" spans="8:8" x14ac:dyDescent="0.2">
      <c r="H205" s="2" t="s">
        <v>0</v>
      </c>
    </row>
    <row r="206" spans="8:8" x14ac:dyDescent="0.2">
      <c r="H206" s="2" t="s">
        <v>0</v>
      </c>
    </row>
    <row r="207" spans="8:8" x14ac:dyDescent="0.2">
      <c r="H207" s="2" t="s">
        <v>0</v>
      </c>
    </row>
    <row r="208" spans="8:8" x14ac:dyDescent="0.2">
      <c r="H208" s="2" t="s">
        <v>0</v>
      </c>
    </row>
    <row r="209" spans="8:8" x14ac:dyDescent="0.2">
      <c r="H209" s="2" t="s">
        <v>0</v>
      </c>
    </row>
    <row r="210" spans="8:8" x14ac:dyDescent="0.2">
      <c r="H210" s="2" t="s">
        <v>0</v>
      </c>
    </row>
    <row r="211" spans="8:8" x14ac:dyDescent="0.2">
      <c r="H211" s="2" t="s">
        <v>0</v>
      </c>
    </row>
    <row r="212" spans="8:8" x14ac:dyDescent="0.2">
      <c r="H212" s="2" t="s">
        <v>0</v>
      </c>
    </row>
    <row r="213" spans="8:8" x14ac:dyDescent="0.2">
      <c r="H213" s="2" t="s">
        <v>0</v>
      </c>
    </row>
    <row r="214" spans="8:8" x14ac:dyDescent="0.2">
      <c r="H214" s="2" t="s">
        <v>0</v>
      </c>
    </row>
    <row r="215" spans="8:8" x14ac:dyDescent="0.2">
      <c r="H215" s="2" t="s">
        <v>0</v>
      </c>
    </row>
    <row r="216" spans="8:8" x14ac:dyDescent="0.2">
      <c r="H216" s="2" t="s">
        <v>0</v>
      </c>
    </row>
    <row r="217" spans="8:8" x14ac:dyDescent="0.2">
      <c r="H217" s="2" t="s">
        <v>0</v>
      </c>
    </row>
    <row r="218" spans="8:8" x14ac:dyDescent="0.2">
      <c r="H218" s="2" t="s">
        <v>0</v>
      </c>
    </row>
    <row r="219" spans="8:8" x14ac:dyDescent="0.2">
      <c r="H219" s="2" t="s">
        <v>0</v>
      </c>
    </row>
    <row r="220" spans="8:8" x14ac:dyDescent="0.2">
      <c r="H220" s="2" t="s">
        <v>0</v>
      </c>
    </row>
    <row r="221" spans="8:8" x14ac:dyDescent="0.2">
      <c r="H221" s="2" t="s">
        <v>0</v>
      </c>
    </row>
    <row r="222" spans="8:8" x14ac:dyDescent="0.2">
      <c r="H222" s="2" t="s">
        <v>0</v>
      </c>
    </row>
    <row r="223" spans="8:8" x14ac:dyDescent="0.2">
      <c r="H223" s="2" t="s">
        <v>0</v>
      </c>
    </row>
    <row r="237" spans="8:8" x14ac:dyDescent="0.2">
      <c r="H237" s="2" t="s">
        <v>0</v>
      </c>
    </row>
    <row r="238" spans="8:8" x14ac:dyDescent="0.2">
      <c r="H238" s="2" t="s">
        <v>0</v>
      </c>
    </row>
    <row r="239" spans="8:8" x14ac:dyDescent="0.2">
      <c r="H239" s="2" t="s">
        <v>0</v>
      </c>
    </row>
    <row r="240" spans="8:8" x14ac:dyDescent="0.2">
      <c r="H240" s="2" t="s">
        <v>0</v>
      </c>
    </row>
    <row r="241" spans="8:8" x14ac:dyDescent="0.2">
      <c r="H241" s="2" t="s">
        <v>0</v>
      </c>
    </row>
    <row r="242" spans="8:8" x14ac:dyDescent="0.2">
      <c r="H242" s="2" t="s">
        <v>0</v>
      </c>
    </row>
    <row r="243" spans="8:8" x14ac:dyDescent="0.2">
      <c r="H243" s="2" t="s">
        <v>0</v>
      </c>
    </row>
    <row r="244" spans="8:8" x14ac:dyDescent="0.2">
      <c r="H244" s="2" t="s">
        <v>0</v>
      </c>
    </row>
    <row r="245" spans="8:8" x14ac:dyDescent="0.2">
      <c r="H245" s="2" t="s">
        <v>0</v>
      </c>
    </row>
    <row r="246" spans="8:8" x14ac:dyDescent="0.2">
      <c r="H246" s="2" t="s">
        <v>0</v>
      </c>
    </row>
    <row r="247" spans="8:8" x14ac:dyDescent="0.2">
      <c r="H247" s="2" t="s">
        <v>0</v>
      </c>
    </row>
    <row r="248" spans="8:8" x14ac:dyDescent="0.2">
      <c r="H248" s="2" t="s">
        <v>0</v>
      </c>
    </row>
    <row r="249" spans="8:8" x14ac:dyDescent="0.2">
      <c r="H249" s="2" t="s">
        <v>0</v>
      </c>
    </row>
    <row r="250" spans="8:8" x14ac:dyDescent="0.2">
      <c r="H250" s="2" t="s">
        <v>0</v>
      </c>
    </row>
    <row r="251" spans="8:8" x14ac:dyDescent="0.2">
      <c r="H251" s="2" t="s">
        <v>0</v>
      </c>
    </row>
    <row r="252" spans="8:8" x14ac:dyDescent="0.2">
      <c r="H252" s="2" t="s">
        <v>0</v>
      </c>
    </row>
    <row r="253" spans="8:8" x14ac:dyDescent="0.2">
      <c r="H253" s="2" t="s">
        <v>0</v>
      </c>
    </row>
    <row r="254" spans="8:8" x14ac:dyDescent="0.2">
      <c r="H254" s="2" t="s">
        <v>0</v>
      </c>
    </row>
    <row r="255" spans="8:8" x14ac:dyDescent="0.2">
      <c r="H255" s="2" t="s">
        <v>0</v>
      </c>
    </row>
    <row r="256" spans="8:8" x14ac:dyDescent="0.2">
      <c r="H256" s="2" t="s">
        <v>0</v>
      </c>
    </row>
    <row r="257" spans="8:8" x14ac:dyDescent="0.2">
      <c r="H257" s="2" t="s">
        <v>0</v>
      </c>
    </row>
    <row r="258" spans="8:8" x14ac:dyDescent="0.2">
      <c r="H258" s="2" t="s">
        <v>0</v>
      </c>
    </row>
    <row r="259" spans="8:8" x14ac:dyDescent="0.2">
      <c r="H259" s="2" t="s">
        <v>0</v>
      </c>
    </row>
    <row r="260" spans="8:8" x14ac:dyDescent="0.2">
      <c r="H260" s="2" t="s">
        <v>0</v>
      </c>
    </row>
    <row r="261" spans="8:8" x14ac:dyDescent="0.2">
      <c r="H261" s="2" t="s">
        <v>0</v>
      </c>
    </row>
    <row r="262" spans="8:8" x14ac:dyDescent="0.2">
      <c r="H262" s="2" t="s">
        <v>0</v>
      </c>
    </row>
    <row r="263" spans="8:8" x14ac:dyDescent="0.2">
      <c r="H263" s="2" t="s">
        <v>0</v>
      </c>
    </row>
    <row r="264" spans="8:8" x14ac:dyDescent="0.2">
      <c r="H264" s="2" t="s">
        <v>0</v>
      </c>
    </row>
    <row r="265" spans="8:8" x14ac:dyDescent="0.2">
      <c r="H265" s="2" t="s">
        <v>0</v>
      </c>
    </row>
    <row r="266" spans="8:8" x14ac:dyDescent="0.2">
      <c r="H266" s="2" t="s">
        <v>0</v>
      </c>
    </row>
    <row r="267" spans="8:8" x14ac:dyDescent="0.2">
      <c r="H267" s="2" t="s">
        <v>0</v>
      </c>
    </row>
    <row r="268" spans="8:8" x14ac:dyDescent="0.2">
      <c r="H268" s="2" t="s">
        <v>0</v>
      </c>
    </row>
    <row r="269" spans="8:8" x14ac:dyDescent="0.2">
      <c r="H269" s="2" t="s">
        <v>0</v>
      </c>
    </row>
    <row r="270" spans="8:8" x14ac:dyDescent="0.2">
      <c r="H270" s="2" t="s">
        <v>0</v>
      </c>
    </row>
    <row r="271" spans="8:8" x14ac:dyDescent="0.2">
      <c r="H271" s="2" t="s">
        <v>0</v>
      </c>
    </row>
    <row r="272" spans="8:8" x14ac:dyDescent="0.2">
      <c r="H272" s="2" t="s">
        <v>0</v>
      </c>
    </row>
    <row r="273" spans="8:8" x14ac:dyDescent="0.2">
      <c r="H273" s="2" t="s">
        <v>0</v>
      </c>
    </row>
    <row r="274" spans="8:8" x14ac:dyDescent="0.2">
      <c r="H274" s="2" t="s">
        <v>0</v>
      </c>
    </row>
    <row r="275" spans="8:8" x14ac:dyDescent="0.2">
      <c r="H275" s="2" t="s">
        <v>0</v>
      </c>
    </row>
    <row r="276" spans="8:8" x14ac:dyDescent="0.2">
      <c r="H276" s="2" t="s">
        <v>0</v>
      </c>
    </row>
    <row r="277" spans="8:8" x14ac:dyDescent="0.2">
      <c r="H277" s="2" t="s">
        <v>0</v>
      </c>
    </row>
    <row r="7822" spans="9:9" x14ac:dyDescent="0.2">
      <c r="I7822" s="7"/>
    </row>
  </sheetData>
  <mergeCells count="7">
    <mergeCell ref="F10:F11"/>
    <mergeCell ref="G10:G11"/>
    <mergeCell ref="A1:G1"/>
    <mergeCell ref="A6:I6"/>
    <mergeCell ref="A10:A11"/>
    <mergeCell ref="E10:E11"/>
    <mergeCell ref="A8:I8"/>
  </mergeCells>
  <phoneticPr fontId="0" type="noConversion"/>
  <printOptions horizontalCentered="1" verticalCentered="1"/>
  <pageMargins left="0" right="0" top="0" bottom="0" header="0" footer="0"/>
  <pageSetup scale="50" firstPageNumber="881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19.66_2015</vt:lpstr>
      <vt:lpstr>A_IMPRESIÓN_IM</vt:lpstr>
      <vt:lpstr>'19.66_2015'!Área_de_impresión</vt:lpstr>
      <vt:lpstr>'19.66_2015'!Imprimir_área_IM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ANUARIO ESTADISTICO</dc:creator>
  <cp:lastModifiedBy>Adriana del Pilar Lopez Monroy</cp:lastModifiedBy>
  <cp:lastPrinted>2016-03-07T23:31:30Z</cp:lastPrinted>
  <dcterms:created xsi:type="dcterms:W3CDTF">2004-02-02T23:18:28Z</dcterms:created>
  <dcterms:modified xsi:type="dcterms:W3CDTF">2016-04-12T17:47:25Z</dcterms:modified>
</cp:coreProperties>
</file>